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12120" windowHeight="6930" tabRatio="755" activeTab="3"/>
  </bookViews>
  <sheets>
    <sheet name="社區-MAC旅行" sheetId="1" r:id="rId1"/>
    <sheet name="社區-區內旅行" sheetId="2" r:id="rId2"/>
    <sheet name="社區-區內其他活動" sheetId="3" r:id="rId3"/>
    <sheet name="社區-指定團體" sheetId="4" r:id="rId4"/>
  </sheets>
  <definedNames>
    <definedName name="_xlnm.Print_Area" localSheetId="0">'社區-MAC旅行'!$A$1:$O$17</definedName>
    <definedName name="_xlnm.Print_Area" localSheetId="3">'社區-指定團體'!$A$1:$I$20</definedName>
    <definedName name="_xlnm.Print_Area" localSheetId="2">'社區-區內其他活動'!$A$1:$J$13</definedName>
    <definedName name="_xlnm.Print_Area" localSheetId="1">'社區-區內旅行'!$A$1:$J$14</definedName>
    <definedName name="_xlnm.Print_Titles" localSheetId="0">'社區-MAC旅行'!$5:$5</definedName>
    <definedName name="_xlnm.Print_Titles" localSheetId="3">'社區-指定團體'!$5:$5</definedName>
    <definedName name="_xlnm.Print_Titles" localSheetId="2">'社區-區內其他活動'!$5:$5</definedName>
    <definedName name="_xlnm.Print_Titles" localSheetId="1">'社區-區內旅行'!$5:$5</definedName>
  </definedNames>
  <calcPr fullCalcOnLoad="1"/>
</workbook>
</file>

<file path=xl/comments2.xml><?xml version="1.0" encoding="utf-8"?>
<comments xmlns="http://schemas.openxmlformats.org/spreadsheetml/2006/main">
  <authors>
    <author>EDO</author>
  </authors>
  <commentList>
    <comment ref="A1" authorId="0">
      <text>
        <r>
          <rPr>
            <b/>
            <sz val="9"/>
            <rFont val="新細明體"/>
            <family val="1"/>
          </rPr>
          <t>EDO: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<sst xmlns="http://schemas.openxmlformats.org/spreadsheetml/2006/main" count="228" uniqueCount="170">
  <si>
    <t>編號</t>
  </si>
  <si>
    <t>主辦機構</t>
  </si>
  <si>
    <t>活動名稱</t>
  </si>
  <si>
    <t>活動日期</t>
  </si>
  <si>
    <t>參加
人數</t>
  </si>
  <si>
    <t>首次申請</t>
  </si>
  <si>
    <t>申請書
編號</t>
  </si>
  <si>
    <t>0
(32,340)</t>
  </si>
  <si>
    <t>*</t>
  </si>
  <si>
    <t>預算開支
($)</t>
  </si>
  <si>
    <t>申請款額
($)</t>
  </si>
  <si>
    <t>明華賢毅社</t>
  </si>
  <si>
    <t>09/10/2004</t>
  </si>
  <si>
    <t>申請書
  編號</t>
  </si>
  <si>
    <t>太古城居民聯誼會</t>
  </si>
  <si>
    <t>文天祥公園、黃金海岸、新界特色盤菜一天團</t>
  </si>
  <si>
    <t>銅鑼灣街坊福利促進會</t>
  </si>
  <si>
    <t>超值海鮮點心宴</t>
  </si>
  <si>
    <t>耀東興東居民協會</t>
  </si>
  <si>
    <t>0
(4,000)</t>
  </si>
  <si>
    <t>流浮山海鮮一天遊</t>
  </si>
  <si>
    <t>東區協進社</t>
  </si>
  <si>
    <t>新界海鮮一天遊</t>
  </si>
  <si>
    <t>*</t>
  </si>
  <si>
    <t>雲南旅港同鄉會有限公司</t>
  </si>
  <si>
    <t>香港柴灣潮僑工商聯誼會有限公司</t>
  </si>
  <si>
    <t>塔門、吉澳、鴨洲一天遊</t>
  </si>
  <si>
    <t>*首次申請</t>
  </si>
  <si>
    <t>10/07/2004</t>
  </si>
  <si>
    <t>東區青少年活動聯會</t>
  </si>
  <si>
    <t>0
(80,000)</t>
  </si>
  <si>
    <t>東區康樂體育促進會</t>
  </si>
  <si>
    <t>東區康樂活動日</t>
  </si>
  <si>
    <t>18/06/2004</t>
  </si>
  <si>
    <t>東區分齡羽毛球比賽</t>
  </si>
  <si>
    <t>東區長者卡拉 OK歌唱比賽聯歡晚會</t>
  </si>
  <si>
    <t>23/08/2004</t>
  </si>
  <si>
    <t>社交舞同樂夜</t>
  </si>
  <si>
    <t>17/07/2004</t>
  </si>
  <si>
    <t>東區籃球淘汰賽</t>
  </si>
  <si>
    <t>東區文藝協進會</t>
  </si>
  <si>
    <t>東區文藝薈萃綜合晚會</t>
  </si>
  <si>
    <t>19/06/2004</t>
  </si>
  <si>
    <t>編號</t>
  </si>
  <si>
    <t>64,558
(73,958)</t>
  </si>
  <si>
    <t>64,558
(73,958)</t>
  </si>
  <si>
    <t>港島東區大廈協會</t>
  </si>
  <si>
    <r>
      <t>東區大廈管理訓練課程</t>
    </r>
    <r>
      <rPr>
        <sz val="12.5"/>
        <rFont val="Times New Roman"/>
        <family val="1"/>
      </rPr>
      <t>2004</t>
    </r>
  </si>
  <si>
    <t>0
(20,974)</t>
  </si>
  <si>
    <r>
      <t>2004/2005</t>
    </r>
    <r>
      <rPr>
        <sz val="12.5"/>
        <rFont val="新細明體"/>
        <family val="1"/>
      </rPr>
      <t>東區兒童合唱團訓練計劃</t>
    </r>
    <r>
      <rPr>
        <sz val="12.5"/>
        <rFont val="Times New Roman"/>
        <family val="1"/>
      </rPr>
      <t xml:space="preserve"> II</t>
    </r>
  </si>
  <si>
    <t>040043</t>
  </si>
  <si>
    <t>040044</t>
  </si>
  <si>
    <t>040057</t>
  </si>
  <si>
    <r>
      <t>2004</t>
    </r>
    <r>
      <rPr>
        <sz val="12.5"/>
        <rFont val="新細明體"/>
        <family val="1"/>
      </rPr>
      <t>年東區青少年暑期活動開幕典禮</t>
    </r>
  </si>
  <si>
    <t>040021</t>
  </si>
  <si>
    <t>040025</t>
  </si>
  <si>
    <t>040029</t>
  </si>
  <si>
    <t>040035</t>
  </si>
  <si>
    <t>040036</t>
  </si>
  <si>
    <t>040063</t>
  </si>
  <si>
    <t>0
(5,400)</t>
  </si>
  <si>
    <t>0
(3,000)</t>
  </si>
  <si>
    <t>0
(9,400)</t>
  </si>
  <si>
    <t>0
(25,000)</t>
  </si>
  <si>
    <t>13/06/2004</t>
  </si>
  <si>
    <t>20/06/2004</t>
  </si>
  <si>
    <t>0
(9,400)</t>
  </si>
  <si>
    <t>0
(62,650)</t>
  </si>
  <si>
    <t>07/2004 -09/2004</t>
  </si>
  <si>
    <t>03/08/2004 -06/08/2004</t>
  </si>
  <si>
    <r>
      <t xml:space="preserve">賢毅樂韻耀東區綜合晚會
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另見地區節</t>
    </r>
    <r>
      <rPr>
        <sz val="12.5"/>
        <rFont val="Times New Roman"/>
        <family val="1"/>
      </rPr>
      <t xml:space="preserve"> 040041 </t>
    </r>
    <r>
      <rPr>
        <sz val="12.5"/>
        <rFont val="新細明體"/>
        <family val="1"/>
      </rPr>
      <t>申請</t>
    </r>
    <r>
      <rPr>
        <sz val="12.5"/>
        <rFont val="Times New Roman"/>
        <family val="1"/>
      </rPr>
      <t xml:space="preserve"> 15,120</t>
    </r>
    <r>
      <rPr>
        <sz val="12.5"/>
        <rFont val="新細明體"/>
        <family val="1"/>
      </rPr>
      <t>元</t>
    </r>
    <r>
      <rPr>
        <sz val="12.5"/>
        <rFont val="Times New Roman"/>
        <family val="1"/>
      </rPr>
      <t>)</t>
    </r>
  </si>
  <si>
    <r>
      <t>11/07/2004</t>
    </r>
    <r>
      <rPr>
        <sz val="12.5"/>
        <rFont val="細明體"/>
        <family val="3"/>
      </rPr>
      <t>及</t>
    </r>
    <r>
      <rPr>
        <sz val="12.5"/>
        <rFont val="Times New Roman"/>
        <family val="1"/>
      </rPr>
      <t xml:space="preserve">
25/07/2004</t>
    </r>
  </si>
  <si>
    <r>
      <t>15/08/2004</t>
    </r>
    <r>
      <rPr>
        <sz val="12.5"/>
        <rFont val="細明體"/>
        <family val="3"/>
      </rPr>
      <t>及</t>
    </r>
    <r>
      <rPr>
        <sz val="12.5"/>
        <rFont val="Times New Roman"/>
        <family val="1"/>
      </rPr>
      <t xml:space="preserve">
29/08/2004</t>
    </r>
  </si>
  <si>
    <r>
      <t>2004</t>
    </r>
    <r>
      <rPr>
        <sz val="12.5"/>
        <rFont val="新細明體"/>
        <family val="1"/>
      </rPr>
      <t>年</t>
    </r>
    <r>
      <rPr>
        <sz val="12.5"/>
        <rFont val="Times New Roman"/>
        <family val="1"/>
      </rPr>
      <t>5</t>
    </r>
    <r>
      <rPr>
        <sz val="12.5"/>
        <rFont val="新細明體"/>
        <family val="1"/>
      </rPr>
      <t>月</t>
    </r>
    <r>
      <rPr>
        <sz val="12.5"/>
        <rFont val="Times New Roman"/>
        <family val="1"/>
      </rPr>
      <t>6</t>
    </r>
    <r>
      <rPr>
        <sz val="12.5"/>
        <rFont val="新細明體"/>
        <family val="1"/>
      </rPr>
      <t xml:space="preserve">日舉行的第三次審核委員會
</t>
    </r>
    <r>
      <rPr>
        <sz val="12.5"/>
        <rFont val="Times New Roman"/>
        <family val="1"/>
      </rPr>
      <t>"</t>
    </r>
    <r>
      <rPr>
        <sz val="12.5"/>
        <rFont val="新細明體"/>
        <family val="1"/>
      </rPr>
      <t>東區區議會社區參與計劃</t>
    </r>
    <r>
      <rPr>
        <sz val="12.5"/>
        <rFont val="Times New Roman"/>
        <family val="1"/>
      </rPr>
      <t xml:space="preserve">"
</t>
    </r>
    <r>
      <rPr>
        <u val="single"/>
        <sz val="12.5"/>
        <rFont val="新細明體"/>
        <family val="1"/>
      </rPr>
      <t>指定團體的活動獲批款額表</t>
    </r>
  </si>
  <si>
    <r>
      <t xml:space="preserve">獲批款額
</t>
    </r>
    <r>
      <rPr>
        <sz val="12.5"/>
        <rFont val="Times New Roman"/>
        <family val="1"/>
      </rPr>
      <t>($)</t>
    </r>
  </si>
  <si>
    <r>
      <t xml:space="preserve">獲批款額
</t>
    </r>
    <r>
      <rPr>
        <sz val="11"/>
        <rFont val="Times New Roman"/>
        <family val="1"/>
      </rPr>
      <t>($)</t>
    </r>
  </si>
  <si>
    <r>
      <t>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5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 xml:space="preserve">日舉行的第三次審核委員會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東區區議會社區參與計劃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 xml:space="preserve">區內團體的旅行活動獲批款額表
</t>
    </r>
  </si>
  <si>
    <t xml:space="preserve">
已獲批款項
(今期獲批總額)
($)</t>
  </si>
  <si>
    <t>東區防火宣傳工作小組</t>
  </si>
  <si>
    <t>0
(125,311)</t>
  </si>
  <si>
    <t>漁民休漁期「三防」安全活動</t>
  </si>
  <si>
    <t>27/06/2004</t>
  </si>
  <si>
    <t>參觀消防局</t>
  </si>
  <si>
    <t>15/08/2004</t>
  </si>
  <si>
    <t>印製宣傳紀念品</t>
  </si>
  <si>
    <r>
      <t>8</t>
    </r>
    <r>
      <rPr>
        <sz val="12.5"/>
        <rFont val="細明體"/>
        <family val="3"/>
      </rPr>
      <t>、</t>
    </r>
    <r>
      <rPr>
        <sz val="12.5"/>
        <rFont val="Times New Roman"/>
        <family val="1"/>
      </rPr>
      <t>9/2004</t>
    </r>
  </si>
  <si>
    <t>火警演習及防火講座</t>
  </si>
  <si>
    <t>5-8/2004</t>
  </si>
  <si>
    <r>
      <t>2004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5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 xml:space="preserve">日舉行的第三次審核委員會
</t>
    </r>
    <r>
      <rPr>
        <sz val="14"/>
        <rFont val="Times New Roman"/>
        <family val="1"/>
      </rPr>
      <t>"</t>
    </r>
    <r>
      <rPr>
        <sz val="14"/>
        <rFont val="新細明體"/>
        <family val="1"/>
      </rPr>
      <t>東區區議會社區參與計劃</t>
    </r>
    <r>
      <rPr>
        <sz val="14"/>
        <rFont val="Times New Roman"/>
        <family val="1"/>
      </rPr>
      <t xml:space="preserve">"
</t>
    </r>
    <r>
      <rPr>
        <u val="single"/>
        <sz val="14"/>
        <rFont val="新細明體"/>
        <family val="1"/>
      </rPr>
      <t xml:space="preserve">互助委員會、業主委員會、業主立案法團的旅行活動獲批款額表
</t>
    </r>
  </si>
  <si>
    <r>
      <t xml:space="preserve">獲批款額
</t>
    </r>
    <r>
      <rPr>
        <sz val="14"/>
        <rFont val="Times New Roman"/>
        <family val="1"/>
      </rPr>
      <t>($)</t>
    </r>
  </si>
  <si>
    <t>*</t>
  </si>
  <si>
    <t>040020</t>
  </si>
  <si>
    <t>耀明大廈業主立案法團</t>
  </si>
  <si>
    <t>0
(3,600)</t>
  </si>
  <si>
    <t>2003齋宴逍遙一天遊</t>
  </si>
  <si>
    <t>02/11/2003</t>
  </si>
  <si>
    <t>09/11/2003</t>
  </si>
  <si>
    <t>西貢一日遊</t>
  </si>
  <si>
    <t>13/06/2004</t>
  </si>
  <si>
    <t>040022</t>
  </si>
  <si>
    <t>興華一興翠樓互助委員會</t>
  </si>
  <si>
    <t>0
(5,400)</t>
  </si>
  <si>
    <t>新界一天遊</t>
  </si>
  <si>
    <t>25/12/2003</t>
  </si>
  <si>
    <t>香港一天遊</t>
  </si>
  <si>
    <t>11/07/2004</t>
  </si>
  <si>
    <t>040023</t>
  </si>
  <si>
    <t>新威園業主立案法團</t>
  </si>
  <si>
    <t>香港/新界一天遊</t>
  </si>
  <si>
    <t>26/10/2003</t>
  </si>
  <si>
    <t>南丫島、蒲台島一日遊</t>
  </si>
  <si>
    <t>040024</t>
  </si>
  <si>
    <t>翠灣業主立案法團</t>
  </si>
  <si>
    <t>環島一天遊</t>
  </si>
  <si>
    <t>20/06/2004</t>
  </si>
  <si>
    <t>040033</t>
  </si>
  <si>
    <t>富欣花園業主委員會</t>
  </si>
  <si>
    <t>富欣花園暑期旅行</t>
  </si>
  <si>
    <t>08/08/2004</t>
  </si>
  <si>
    <t>040040</t>
  </si>
  <si>
    <t>麗東海景豪苑第二座業主立案法團</t>
  </si>
  <si>
    <t>遊船河</t>
  </si>
  <si>
    <t>12/06/2004</t>
  </si>
  <si>
    <t>040042</t>
  </si>
  <si>
    <t>筲箕灣太安樓業主立案法團</t>
  </si>
  <si>
    <t>04/07/2004</t>
  </si>
  <si>
    <t>040059</t>
  </si>
  <si>
    <t>逸濤灣業主委員會</t>
  </si>
  <si>
    <t>0
(2,700)</t>
  </si>
  <si>
    <t>海洋公園一日遊</t>
  </si>
  <si>
    <t>18/07/2004</t>
  </si>
  <si>
    <t>040060</t>
  </si>
  <si>
    <t>小西灣瑞福樓互助委員會</t>
  </si>
  <si>
    <t>夏日離島一天遊</t>
  </si>
  <si>
    <t>040061</t>
  </si>
  <si>
    <t>漁灣漁豐樓互助委員會</t>
  </si>
  <si>
    <t>新界海鮮餐一天遊</t>
  </si>
  <si>
    <t>*首次申請</t>
  </si>
  <si>
    <r>
      <t>2004</t>
    </r>
    <r>
      <rPr>
        <sz val="14.5"/>
        <rFont val="新細明體"/>
        <family val="1"/>
      </rPr>
      <t>年</t>
    </r>
    <r>
      <rPr>
        <sz val="14.5"/>
        <rFont val="Times New Roman"/>
        <family val="1"/>
      </rPr>
      <t>5</t>
    </r>
    <r>
      <rPr>
        <sz val="14.5"/>
        <rFont val="新細明體"/>
        <family val="1"/>
      </rPr>
      <t>月</t>
    </r>
    <r>
      <rPr>
        <sz val="14.5"/>
        <rFont val="Times New Roman"/>
        <family val="1"/>
      </rPr>
      <t>6</t>
    </r>
    <r>
      <rPr>
        <sz val="14.5"/>
        <rFont val="新細明體"/>
        <family val="1"/>
      </rPr>
      <t xml:space="preserve">日舉行的第三次審核委員會
</t>
    </r>
    <r>
      <rPr>
        <sz val="14.5"/>
        <rFont val="Times New Roman"/>
        <family val="1"/>
      </rPr>
      <t>"</t>
    </r>
    <r>
      <rPr>
        <sz val="14.5"/>
        <rFont val="新細明體"/>
        <family val="1"/>
      </rPr>
      <t>東區區議會社區參與計劃</t>
    </r>
    <r>
      <rPr>
        <sz val="14.5"/>
        <rFont val="Times New Roman"/>
        <family val="1"/>
      </rPr>
      <t xml:space="preserve">"
</t>
    </r>
    <r>
      <rPr>
        <u val="single"/>
        <sz val="14.5"/>
        <rFont val="新細明體"/>
        <family val="1"/>
      </rPr>
      <t xml:space="preserve">區內團體的其他活動獲批款額表
</t>
    </r>
  </si>
  <si>
    <r>
      <t xml:space="preserve">獲批款額
</t>
    </r>
    <r>
      <rPr>
        <sz val="14.5"/>
        <rFont val="Times New Roman"/>
        <family val="1"/>
      </rPr>
      <t>($)</t>
    </r>
  </si>
  <si>
    <t>040019</t>
  </si>
  <si>
    <t>香港遊樂場協會北角青少年綜合服務</t>
  </si>
  <si>
    <t>0
(8,300)</t>
  </si>
  <si>
    <t>關懷社區嘉年華</t>
  </si>
  <si>
    <t>10/07/2004</t>
  </si>
  <si>
    <t>040032</t>
  </si>
  <si>
    <t>柴灣浸信會社會服務處</t>
  </si>
  <si>
    <t>盡顯才華 - 多元智能嘉年華</t>
  </si>
  <si>
    <t>29/08/2004</t>
  </si>
  <si>
    <t>040034</t>
  </si>
  <si>
    <t>香港傷健協會港島東傷健中心</t>
  </si>
  <si>
    <t>0
(24,900)</t>
  </si>
  <si>
    <t>「共融社區我靠近」嘉年華</t>
  </si>
  <si>
    <t>25/07/2004</t>
  </si>
  <si>
    <t>040038</t>
  </si>
  <si>
    <t>博愛醫院賽馬會單身人士宿舍</t>
  </si>
  <si>
    <t>0
(2,275)</t>
  </si>
  <si>
    <r>
      <t xml:space="preserve">"問答全面體" - 常識問答比賽
(另見地區節 </t>
    </r>
    <r>
      <rPr>
        <sz val="14.5"/>
        <rFont val="Times New Roman"/>
        <family val="1"/>
      </rPr>
      <t>040037</t>
    </r>
    <r>
      <rPr>
        <sz val="14.5"/>
        <rFont val="新細明體"/>
        <family val="1"/>
      </rPr>
      <t xml:space="preserve"> 申請 </t>
    </r>
    <r>
      <rPr>
        <sz val="14.5"/>
        <rFont val="Times New Roman"/>
        <family val="1"/>
      </rPr>
      <t>1,445</t>
    </r>
    <r>
      <rPr>
        <sz val="14.5"/>
        <rFont val="新細明體"/>
        <family val="1"/>
      </rPr>
      <t>元)</t>
    </r>
  </si>
  <si>
    <t>24/08/2004</t>
  </si>
  <si>
    <t>040055</t>
  </si>
  <si>
    <t>香港東區環保促進會</t>
  </si>
  <si>
    <t>世界環境日之環保知多少</t>
  </si>
  <si>
    <t>25/06/2004</t>
  </si>
  <si>
    <t>040058</t>
  </si>
  <si>
    <t>五旬節聖潔會香港區會基列社會
服務中心</t>
  </si>
  <si>
    <t>0
(24,914)</t>
  </si>
  <si>
    <t>22世紀抗逆新人類</t>
  </si>
  <si>
    <t>25/07/2004-31/08/2004</t>
  </si>
  <si>
    <t>2,280
(17,153.4)</t>
  </si>
  <si>
    <t>0
(23,635)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</si>
</sst>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dd/mm/yy"/>
  </numFmts>
  <fonts count="22">
    <font>
      <sz val="12"/>
      <name val="新細明體"/>
      <family val="0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color indexed="9"/>
      <name val="新細明體"/>
      <family val="1"/>
    </font>
    <font>
      <sz val="12.5"/>
      <name val="細明體"/>
      <family val="3"/>
    </font>
    <font>
      <u val="single"/>
      <sz val="12.5"/>
      <name val="新細明體"/>
      <family val="1"/>
    </font>
    <font>
      <u val="single"/>
      <sz val="11"/>
      <name val="新細明體"/>
      <family val="1"/>
    </font>
    <font>
      <b/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u val="single"/>
      <sz val="14"/>
      <name val="新細明體"/>
      <family val="1"/>
    </font>
    <font>
      <sz val="14"/>
      <name val="細明體"/>
      <family val="3"/>
    </font>
    <font>
      <sz val="14.5"/>
      <name val="Times New Roman"/>
      <family val="1"/>
    </font>
    <font>
      <sz val="14.5"/>
      <name val="新細明體"/>
      <family val="1"/>
    </font>
    <font>
      <u val="single"/>
      <sz val="14.5"/>
      <name val="新細明體"/>
      <family val="1"/>
    </font>
    <font>
      <sz val="14.5"/>
      <color indexed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193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9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9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14" fontId="6" fillId="0" borderId="2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 quotePrefix="1">
      <alignment horizontal="center" wrapText="1"/>
    </xf>
    <xf numFmtId="14" fontId="6" fillId="0" borderId="0" xfId="0" applyNumberFormat="1" applyFont="1" applyBorder="1" applyAlignment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wrapText="1"/>
    </xf>
    <xf numFmtId="193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center" vertical="center" wrapText="1"/>
    </xf>
    <xf numFmtId="189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79" fontId="5" fillId="0" borderId="2" xfId="0" applyNumberFormat="1" applyFont="1" applyBorder="1" applyAlignment="1" quotePrefix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89" fontId="5" fillId="0" borderId="2" xfId="0" applyNumberFormat="1" applyFont="1" applyBorder="1" applyAlignment="1">
      <alignment horizontal="right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right" wrapText="1"/>
    </xf>
    <xf numFmtId="189" fontId="7" fillId="0" borderId="2" xfId="0" applyNumberFormat="1" applyFont="1" applyBorder="1" applyAlignment="1">
      <alignment horizontal="right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4" xfId="0" applyNumberFormat="1" applyFont="1" applyBorder="1" applyAlignment="1" quotePrefix="1">
      <alignment horizontal="left" wrapText="1"/>
    </xf>
    <xf numFmtId="178" fontId="7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193" fontId="5" fillId="0" borderId="2" xfId="0" applyNumberFormat="1" applyFont="1" applyBorder="1" applyAlignment="1" quotePrefix="1">
      <alignment horizontal="center" wrapText="1"/>
    </xf>
    <xf numFmtId="179" fontId="5" fillId="0" borderId="2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3" fontId="14" fillId="0" borderId="4" xfId="0" applyNumberFormat="1" applyFont="1" applyBorder="1" applyAlignment="1">
      <alignment horizontal="right" wrapText="1"/>
    </xf>
    <xf numFmtId="3" fontId="14" fillId="0" borderId="2" xfId="0" applyNumberFormat="1" applyFont="1" applyBorder="1" applyAlignment="1">
      <alignment horizontal="right" wrapText="1"/>
    </xf>
    <xf numFmtId="3" fontId="16" fillId="0" borderId="3" xfId="0" applyNumberFormat="1" applyFont="1" applyBorder="1" applyAlignment="1">
      <alignment horizontal="center" wrapText="1"/>
    </xf>
    <xf numFmtId="3" fontId="14" fillId="0" borderId="3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3" fontId="13" fillId="0" borderId="3" xfId="0" applyNumberFormat="1" applyFont="1" applyBorder="1" applyAlignment="1">
      <alignment horizontal="center" wrapText="1"/>
    </xf>
    <xf numFmtId="3" fontId="13" fillId="0" borderId="4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wrapText="1"/>
    </xf>
    <xf numFmtId="3" fontId="13" fillId="0" borderId="2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left" wrapText="1"/>
    </xf>
    <xf numFmtId="3" fontId="13" fillId="0" borderId="2" xfId="0" applyNumberFormat="1" applyFont="1" applyBorder="1" applyAlignment="1">
      <alignment horizontal="right" wrapText="1"/>
    </xf>
    <xf numFmtId="49" fontId="13" fillId="0" borderId="2" xfId="0" applyNumberFormat="1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horizontal="left" wrapText="1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right" wrapText="1"/>
    </xf>
    <xf numFmtId="3" fontId="14" fillId="0" borderId="9" xfId="0" applyNumberFormat="1" applyFont="1" applyBorder="1" applyAlignment="1">
      <alignment horizontal="center" wrapText="1"/>
    </xf>
    <xf numFmtId="3" fontId="14" fillId="0" borderId="7" xfId="0" applyNumberFormat="1" applyFont="1" applyBorder="1" applyAlignment="1">
      <alignment wrapText="1"/>
    </xf>
    <xf numFmtId="3" fontId="14" fillId="0" borderId="7" xfId="0" applyNumberFormat="1" applyFont="1" applyBorder="1" applyAlignment="1">
      <alignment horizontal="center" wrapText="1"/>
    </xf>
    <xf numFmtId="3" fontId="14" fillId="0" borderId="7" xfId="0" applyNumberFormat="1" applyFont="1" applyBorder="1" applyAlignment="1">
      <alignment horizontal="right" wrapText="1"/>
    </xf>
    <xf numFmtId="3" fontId="14" fillId="0" borderId="7" xfId="0" applyNumberFormat="1" applyFont="1" applyBorder="1" applyAlignment="1">
      <alignment horizontal="left" wrapText="1"/>
    </xf>
    <xf numFmtId="3" fontId="14" fillId="0" borderId="3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193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Continuous" wrapText="1"/>
    </xf>
    <xf numFmtId="0" fontId="18" fillId="0" borderId="1" xfId="0" applyFont="1" applyFill="1" applyBorder="1" applyAlignment="1">
      <alignment horizontal="centerContinuous" wrapText="1"/>
    </xf>
    <xf numFmtId="0" fontId="17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right" wrapText="1"/>
    </xf>
    <xf numFmtId="49" fontId="17" fillId="0" borderId="4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left" wrapText="1"/>
    </xf>
    <xf numFmtId="49" fontId="17" fillId="0" borderId="2" xfId="0" applyNumberFormat="1" applyFont="1" applyBorder="1" applyAlignment="1">
      <alignment horizontal="right" wrapText="1"/>
    </xf>
    <xf numFmtId="189" fontId="17" fillId="0" borderId="2" xfId="0" applyNumberFormat="1" applyFont="1" applyBorder="1" applyAlignment="1">
      <alignment horizontal="right" wrapText="1"/>
    </xf>
    <xf numFmtId="0" fontId="17" fillId="0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17" fillId="0" borderId="4" xfId="0" applyFont="1" applyBorder="1" applyAlignment="1" quotePrefix="1">
      <alignment horizontal="center"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/>
    </xf>
    <xf numFmtId="49" fontId="17" fillId="0" borderId="2" xfId="0" applyNumberFormat="1" applyFont="1" applyBorder="1" applyAlignment="1">
      <alignment horizontal="right"/>
    </xf>
    <xf numFmtId="0" fontId="18" fillId="0" borderId="6" xfId="0" applyFont="1" applyBorder="1" applyAlignment="1">
      <alignment/>
    </xf>
    <xf numFmtId="193" fontId="17" fillId="0" borderId="2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49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195" fontId="17" fillId="0" borderId="2" xfId="0" applyNumberFormat="1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3" fontId="14" fillId="0" borderId="6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75" zoomScaleSheetLayoutView="75" workbookViewId="0" topLeftCell="K1">
      <pane ySplit="5" topLeftCell="BM14" activePane="bottomLeft" state="frozen"/>
      <selection pane="topLeft" activeCell="F5" sqref="F5"/>
      <selection pane="bottomLeft" activeCell="O13" sqref="O13"/>
    </sheetView>
  </sheetViews>
  <sheetFormatPr defaultColWidth="9.00390625" defaultRowHeight="33" customHeight="1"/>
  <cols>
    <col min="1" max="1" width="6.125" style="98" customWidth="1"/>
    <col min="2" max="2" width="1.75390625" style="78" customWidth="1"/>
    <col min="3" max="3" width="11.00390625" style="79" customWidth="1"/>
    <col min="4" max="4" width="40.50390625" style="83" customWidth="1"/>
    <col min="5" max="5" width="20.75390625" style="80" customWidth="1"/>
    <col min="6" max="6" width="24.00390625" style="76" hidden="1" customWidth="1"/>
    <col min="7" max="7" width="11.625" style="76" hidden="1" customWidth="1"/>
    <col min="8" max="8" width="10.25390625" style="76" hidden="1" customWidth="1"/>
    <col min="9" max="10" width="10.50390625" style="76" hidden="1" customWidth="1"/>
    <col min="11" max="11" width="33.375" style="85" customWidth="1"/>
    <col min="12" max="12" width="18.125" style="76" customWidth="1"/>
    <col min="13" max="13" width="15.50390625" style="76" customWidth="1"/>
    <col min="14" max="14" width="15.75390625" style="76" customWidth="1"/>
    <col min="15" max="15" width="16.50390625" style="80" customWidth="1"/>
    <col min="16" max="16384" width="9.00390625" style="76" customWidth="1"/>
  </cols>
  <sheetData>
    <row r="1" spans="1:16" ht="33" customHeight="1">
      <c r="A1" s="139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75"/>
    </row>
    <row r="2" spans="1:16" ht="33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75"/>
    </row>
    <row r="3" spans="1:16" ht="33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75"/>
    </row>
    <row r="4" spans="1:16" ht="33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75"/>
    </row>
    <row r="5" spans="1:17" ht="75.75" customHeight="1">
      <c r="A5" s="77" t="s">
        <v>43</v>
      </c>
      <c r="B5" s="78" t="s">
        <v>5</v>
      </c>
      <c r="C5" s="79" t="s">
        <v>13</v>
      </c>
      <c r="D5" s="80" t="s">
        <v>1</v>
      </c>
      <c r="E5" s="80" t="s">
        <v>77</v>
      </c>
      <c r="F5" s="76" t="s">
        <v>2</v>
      </c>
      <c r="G5" s="76" t="s">
        <v>3</v>
      </c>
      <c r="H5" s="76" t="s">
        <v>9</v>
      </c>
      <c r="I5" s="76" t="s">
        <v>3</v>
      </c>
      <c r="J5" s="76" t="s">
        <v>3</v>
      </c>
      <c r="K5" s="80" t="s">
        <v>2</v>
      </c>
      <c r="L5" s="80" t="s">
        <v>3</v>
      </c>
      <c r="M5" s="80" t="s">
        <v>10</v>
      </c>
      <c r="N5" s="80" t="s">
        <v>89</v>
      </c>
      <c r="O5" s="80" t="s">
        <v>4</v>
      </c>
      <c r="Q5" s="80"/>
    </row>
    <row r="6" spans="1:15" ht="36" customHeight="1">
      <c r="A6" s="81">
        <v>1</v>
      </c>
      <c r="B6" s="78" t="s">
        <v>90</v>
      </c>
      <c r="C6" s="82" t="s">
        <v>91</v>
      </c>
      <c r="D6" s="83" t="s">
        <v>92</v>
      </c>
      <c r="E6" s="84" t="s">
        <v>93</v>
      </c>
      <c r="F6" s="76" t="s">
        <v>94</v>
      </c>
      <c r="G6" s="76" t="s">
        <v>95</v>
      </c>
      <c r="H6" s="76">
        <v>17110</v>
      </c>
      <c r="I6" s="76" t="s">
        <v>96</v>
      </c>
      <c r="J6" s="76" t="s">
        <v>96</v>
      </c>
      <c r="K6" s="85" t="s">
        <v>97</v>
      </c>
      <c r="L6" s="86" t="s">
        <v>98</v>
      </c>
      <c r="M6" s="86">
        <v>3600</v>
      </c>
      <c r="N6" s="86">
        <v>3600</v>
      </c>
      <c r="O6" s="84">
        <v>80</v>
      </c>
    </row>
    <row r="7" spans="1:15" ht="34.5" customHeight="1">
      <c r="A7" s="81">
        <v>2</v>
      </c>
      <c r="C7" s="82" t="s">
        <v>99</v>
      </c>
      <c r="D7" s="83" t="s">
        <v>100</v>
      </c>
      <c r="E7" s="84" t="s">
        <v>101</v>
      </c>
      <c r="F7" s="76" t="s">
        <v>102</v>
      </c>
      <c r="G7" s="76" t="s">
        <v>103</v>
      </c>
      <c r="H7" s="76">
        <v>14080</v>
      </c>
      <c r="I7" s="76" t="s">
        <v>95</v>
      </c>
      <c r="J7" s="76" t="s">
        <v>95</v>
      </c>
      <c r="K7" s="85" t="s">
        <v>104</v>
      </c>
      <c r="L7" s="86" t="s">
        <v>105</v>
      </c>
      <c r="M7" s="86">
        <v>5400</v>
      </c>
      <c r="N7" s="86">
        <v>5400</v>
      </c>
      <c r="O7" s="84">
        <v>120</v>
      </c>
    </row>
    <row r="8" spans="1:15" ht="34.5" customHeight="1">
      <c r="A8" s="81">
        <v>3</v>
      </c>
      <c r="C8" s="82" t="s">
        <v>106</v>
      </c>
      <c r="D8" s="83" t="s">
        <v>107</v>
      </c>
      <c r="E8" s="84" t="s">
        <v>101</v>
      </c>
      <c r="F8" s="76" t="s">
        <v>108</v>
      </c>
      <c r="G8" s="76" t="s">
        <v>109</v>
      </c>
      <c r="H8" s="76">
        <v>24722</v>
      </c>
      <c r="I8" s="76">
        <v>38038</v>
      </c>
      <c r="J8" s="76">
        <v>38038</v>
      </c>
      <c r="K8" s="85" t="s">
        <v>110</v>
      </c>
      <c r="L8" s="86" t="s">
        <v>98</v>
      </c>
      <c r="M8" s="86">
        <v>5400</v>
      </c>
      <c r="N8" s="86">
        <v>5400</v>
      </c>
      <c r="O8" s="84">
        <v>159</v>
      </c>
    </row>
    <row r="9" spans="1:15" ht="33.75" customHeight="1">
      <c r="A9" s="81">
        <v>4</v>
      </c>
      <c r="C9" s="82" t="s">
        <v>111</v>
      </c>
      <c r="D9" s="83" t="s">
        <v>112</v>
      </c>
      <c r="E9" s="84" t="s">
        <v>101</v>
      </c>
      <c r="K9" s="85" t="s">
        <v>113</v>
      </c>
      <c r="L9" s="87" t="s">
        <v>114</v>
      </c>
      <c r="M9" s="86">
        <v>5400</v>
      </c>
      <c r="N9" s="86">
        <v>5400</v>
      </c>
      <c r="O9" s="84">
        <v>170</v>
      </c>
    </row>
    <row r="10" spans="1:15" ht="33.75" customHeight="1">
      <c r="A10" s="81">
        <v>5</v>
      </c>
      <c r="C10" s="82" t="s">
        <v>115</v>
      </c>
      <c r="D10" s="83" t="s">
        <v>116</v>
      </c>
      <c r="E10" s="84" t="s">
        <v>101</v>
      </c>
      <c r="K10" s="85" t="s">
        <v>117</v>
      </c>
      <c r="L10" s="86" t="s">
        <v>118</v>
      </c>
      <c r="M10" s="86">
        <v>5400</v>
      </c>
      <c r="N10" s="86">
        <v>5400</v>
      </c>
      <c r="O10" s="84">
        <v>300</v>
      </c>
    </row>
    <row r="11" spans="1:15" ht="41.25" customHeight="1">
      <c r="A11" s="81">
        <v>6</v>
      </c>
      <c r="C11" s="82" t="s">
        <v>119</v>
      </c>
      <c r="D11" s="83" t="s">
        <v>120</v>
      </c>
      <c r="E11" s="84" t="s">
        <v>101</v>
      </c>
      <c r="K11" s="85" t="s">
        <v>121</v>
      </c>
      <c r="L11" s="86" t="s">
        <v>122</v>
      </c>
      <c r="M11" s="86">
        <v>5400</v>
      </c>
      <c r="N11" s="86">
        <v>5400</v>
      </c>
      <c r="O11" s="84">
        <v>123</v>
      </c>
    </row>
    <row r="12" spans="1:15" ht="40.5" customHeight="1">
      <c r="A12" s="81">
        <v>7</v>
      </c>
      <c r="C12" s="82" t="s">
        <v>123</v>
      </c>
      <c r="D12" s="83" t="s">
        <v>124</v>
      </c>
      <c r="E12" s="84" t="s">
        <v>101</v>
      </c>
      <c r="K12" s="85" t="s">
        <v>102</v>
      </c>
      <c r="L12" s="86" t="s">
        <v>125</v>
      </c>
      <c r="M12" s="86">
        <v>5400</v>
      </c>
      <c r="N12" s="86">
        <v>5400</v>
      </c>
      <c r="O12" s="84">
        <v>330</v>
      </c>
    </row>
    <row r="13" spans="1:15" ht="40.5" customHeight="1">
      <c r="A13" s="81">
        <v>8</v>
      </c>
      <c r="C13" s="82" t="s">
        <v>126</v>
      </c>
      <c r="D13" s="83" t="s">
        <v>127</v>
      </c>
      <c r="E13" s="84" t="s">
        <v>128</v>
      </c>
      <c r="K13" s="85" t="s">
        <v>129</v>
      </c>
      <c r="L13" s="86" t="s">
        <v>130</v>
      </c>
      <c r="M13" s="86">
        <v>2700</v>
      </c>
      <c r="N13" s="86">
        <v>2700</v>
      </c>
      <c r="O13" s="84">
        <v>60</v>
      </c>
    </row>
    <row r="14" spans="1:15" ht="40.5" customHeight="1">
      <c r="A14" s="81">
        <v>9</v>
      </c>
      <c r="C14" s="82" t="s">
        <v>131</v>
      </c>
      <c r="D14" s="83" t="s">
        <v>132</v>
      </c>
      <c r="E14" s="84" t="s">
        <v>101</v>
      </c>
      <c r="K14" s="85" t="s">
        <v>133</v>
      </c>
      <c r="L14" s="86" t="s">
        <v>118</v>
      </c>
      <c r="M14" s="86">
        <v>5400</v>
      </c>
      <c r="N14" s="86">
        <v>5400</v>
      </c>
      <c r="O14" s="84">
        <v>160</v>
      </c>
    </row>
    <row r="15" spans="1:15" ht="40.5" customHeight="1">
      <c r="A15" s="81">
        <v>10</v>
      </c>
      <c r="C15" s="82" t="s">
        <v>134</v>
      </c>
      <c r="D15" s="83" t="s">
        <v>135</v>
      </c>
      <c r="E15" s="84" t="s">
        <v>101</v>
      </c>
      <c r="K15" s="85" t="s">
        <v>136</v>
      </c>
      <c r="L15" s="86" t="s">
        <v>105</v>
      </c>
      <c r="M15" s="86">
        <v>5400</v>
      </c>
      <c r="N15" s="86">
        <v>5400</v>
      </c>
      <c r="O15" s="84">
        <v>168</v>
      </c>
    </row>
    <row r="16" spans="1:16" ht="31.5" customHeight="1">
      <c r="A16" s="74"/>
      <c r="B16" s="88"/>
      <c r="C16" s="74"/>
      <c r="D16" s="89"/>
      <c r="E16" s="74"/>
      <c r="F16" s="88"/>
      <c r="G16" s="88"/>
      <c r="H16" s="88">
        <f>SUM(H6:H8)</f>
        <v>55912</v>
      </c>
      <c r="I16" s="88"/>
      <c r="J16" s="88"/>
      <c r="K16" s="90"/>
      <c r="L16" s="88"/>
      <c r="M16" s="86">
        <f>SUM(M5:M15)</f>
        <v>49500</v>
      </c>
      <c r="N16" s="86">
        <v>49500</v>
      </c>
      <c r="O16" s="74"/>
      <c r="P16" s="75"/>
    </row>
    <row r="17" spans="1:16" ht="33" customHeight="1">
      <c r="A17" s="138" t="s">
        <v>137</v>
      </c>
      <c r="B17" s="138"/>
      <c r="C17" s="138"/>
      <c r="D17" s="89"/>
      <c r="E17" s="74"/>
      <c r="F17" s="88"/>
      <c r="G17" s="88"/>
      <c r="H17" s="88"/>
      <c r="I17" s="88"/>
      <c r="J17" s="88"/>
      <c r="K17" s="90"/>
      <c r="L17" s="88"/>
      <c r="M17" s="88"/>
      <c r="N17" s="88"/>
      <c r="O17" s="74"/>
      <c r="P17" s="75"/>
    </row>
    <row r="18" spans="1:15" ht="33" customHeight="1">
      <c r="A18" s="91"/>
      <c r="B18" s="92"/>
      <c r="C18" s="93"/>
      <c r="D18" s="94"/>
      <c r="E18" s="95"/>
      <c r="F18" s="96"/>
      <c r="G18" s="96"/>
      <c r="H18" s="96"/>
      <c r="I18" s="96"/>
      <c r="J18" s="96"/>
      <c r="K18" s="97"/>
      <c r="L18" s="96"/>
      <c r="M18" s="96"/>
      <c r="N18" s="96"/>
      <c r="O18" s="95"/>
    </row>
    <row r="21" ht="33" customHeight="1">
      <c r="A21" s="98">
        <v>99</v>
      </c>
    </row>
  </sheetData>
  <mergeCells count="2">
    <mergeCell ref="A17:C17"/>
    <mergeCell ref="A1:O4"/>
  </mergeCells>
  <printOptions/>
  <pageMargins left="0.1968503937007874" right="0.1968503937007874" top="0.1968503937007874" bottom="0.3937007874015748" header="0.3937007874015748" footer="0.1968503937007874"/>
  <pageSetup fitToWidth="3" fitToHeight="1" horizontalDpi="600" verticalDpi="600" orientation="landscape" paperSize="9" scale="80" r:id="rId1"/>
  <headerFooter alignWithMargins="0">
    <oddHeader>&amp;C&amp;13&amp;U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5" zoomScaleSheetLayoutView="75" workbookViewId="0" topLeftCell="A8">
      <selection activeCell="A1" sqref="A1:J4"/>
    </sheetView>
  </sheetViews>
  <sheetFormatPr defaultColWidth="9.00390625" defaultRowHeight="33" customHeight="1"/>
  <cols>
    <col min="1" max="1" width="5.125" style="26" customWidth="1"/>
    <col min="2" max="2" width="1.75390625" style="41" customWidth="1"/>
    <col min="3" max="3" width="7.875" style="31" customWidth="1"/>
    <col min="4" max="4" width="34.875" style="26" customWidth="1"/>
    <col min="5" max="5" width="18.25390625" style="32" customWidth="1"/>
    <col min="6" max="6" width="32.625" style="26" customWidth="1"/>
    <col min="7" max="7" width="12.50390625" style="31" customWidth="1"/>
    <col min="8" max="8" width="13.125" style="26" customWidth="1"/>
    <col min="9" max="9" width="13.125" style="32" customWidth="1"/>
    <col min="10" max="10" width="6.375" style="32" customWidth="1"/>
    <col min="11" max="16384" width="9.00390625" style="26" customWidth="1"/>
  </cols>
  <sheetData>
    <row r="1" spans="1:10" ht="33" customHeight="1">
      <c r="A1" s="142" t="s">
        <v>76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33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33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ht="33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1" ht="54.75" customHeight="1">
      <c r="A5" s="24" t="s">
        <v>0</v>
      </c>
      <c r="B5" s="33" t="s">
        <v>5</v>
      </c>
      <c r="C5" s="34" t="s">
        <v>13</v>
      </c>
      <c r="D5" s="22" t="s">
        <v>1</v>
      </c>
      <c r="E5" s="22" t="s">
        <v>77</v>
      </c>
      <c r="F5" s="22" t="s">
        <v>2</v>
      </c>
      <c r="G5" s="23" t="s">
        <v>3</v>
      </c>
      <c r="H5" s="22" t="s">
        <v>10</v>
      </c>
      <c r="I5" s="22" t="s">
        <v>75</v>
      </c>
      <c r="J5" s="25" t="s">
        <v>4</v>
      </c>
      <c r="K5" s="35"/>
    </row>
    <row r="6" spans="1:10" ht="53.25" customHeight="1">
      <c r="A6" s="66">
        <v>1</v>
      </c>
      <c r="B6" s="36"/>
      <c r="C6" s="67" t="s">
        <v>54</v>
      </c>
      <c r="D6" s="37" t="s">
        <v>14</v>
      </c>
      <c r="E6" s="62" t="s">
        <v>60</v>
      </c>
      <c r="F6" s="37" t="s">
        <v>15</v>
      </c>
      <c r="G6" s="63" t="s">
        <v>64</v>
      </c>
      <c r="H6" s="70">
        <v>5400</v>
      </c>
      <c r="I6" s="70">
        <v>5400</v>
      </c>
      <c r="J6" s="71">
        <v>144</v>
      </c>
    </row>
    <row r="7" spans="1:10" ht="36.75" customHeight="1">
      <c r="A7" s="62">
        <v>2</v>
      </c>
      <c r="B7" s="36"/>
      <c r="C7" s="67" t="s">
        <v>55</v>
      </c>
      <c r="D7" s="27" t="s">
        <v>16</v>
      </c>
      <c r="E7" s="62" t="s">
        <v>61</v>
      </c>
      <c r="F7" s="27" t="s">
        <v>17</v>
      </c>
      <c r="G7" s="63" t="s">
        <v>65</v>
      </c>
      <c r="H7" s="64">
        <v>3000</v>
      </c>
      <c r="I7" s="64">
        <v>3000</v>
      </c>
      <c r="J7" s="71">
        <v>108</v>
      </c>
    </row>
    <row r="8" spans="1:11" ht="39" customHeight="1">
      <c r="A8" s="66">
        <v>3</v>
      </c>
      <c r="B8" s="36"/>
      <c r="C8" s="67" t="s">
        <v>56</v>
      </c>
      <c r="D8" s="27" t="s">
        <v>18</v>
      </c>
      <c r="E8" s="62" t="s">
        <v>19</v>
      </c>
      <c r="F8" s="27" t="s">
        <v>20</v>
      </c>
      <c r="G8" s="69">
        <v>38151</v>
      </c>
      <c r="H8" s="64">
        <v>4000</v>
      </c>
      <c r="I8" s="64">
        <v>4000</v>
      </c>
      <c r="J8" s="71">
        <v>144</v>
      </c>
      <c r="K8" s="35"/>
    </row>
    <row r="9" spans="1:11" ht="39" customHeight="1">
      <c r="A9" s="62">
        <v>4</v>
      </c>
      <c r="B9" s="36"/>
      <c r="C9" s="68" t="s">
        <v>57</v>
      </c>
      <c r="D9" s="27" t="s">
        <v>21</v>
      </c>
      <c r="E9" s="62" t="s">
        <v>66</v>
      </c>
      <c r="F9" s="27" t="s">
        <v>22</v>
      </c>
      <c r="G9" s="69">
        <v>38200</v>
      </c>
      <c r="H9" s="64">
        <v>9400</v>
      </c>
      <c r="I9" s="64">
        <v>9400</v>
      </c>
      <c r="J9" s="71">
        <v>250</v>
      </c>
      <c r="K9" s="35"/>
    </row>
    <row r="10" spans="1:11" ht="39" customHeight="1">
      <c r="A10" s="62">
        <v>5</v>
      </c>
      <c r="B10" s="38" t="s">
        <v>23</v>
      </c>
      <c r="C10" s="67" t="s">
        <v>58</v>
      </c>
      <c r="D10" s="27" t="s">
        <v>24</v>
      </c>
      <c r="E10" s="65" t="s">
        <v>62</v>
      </c>
      <c r="F10" s="39" t="s">
        <v>22</v>
      </c>
      <c r="G10" s="69">
        <v>38200</v>
      </c>
      <c r="H10" s="64">
        <v>9400</v>
      </c>
      <c r="I10" s="64">
        <v>9400</v>
      </c>
      <c r="J10" s="71">
        <v>250</v>
      </c>
      <c r="K10" s="35"/>
    </row>
    <row r="11" spans="1:11" ht="39" customHeight="1">
      <c r="A11" s="62">
        <v>6</v>
      </c>
      <c r="B11" s="38"/>
      <c r="C11" s="67" t="s">
        <v>59</v>
      </c>
      <c r="D11" s="27" t="s">
        <v>25</v>
      </c>
      <c r="E11" s="65" t="s">
        <v>63</v>
      </c>
      <c r="F11" s="39" t="s">
        <v>26</v>
      </c>
      <c r="G11" s="69">
        <v>38165</v>
      </c>
      <c r="H11" s="64">
        <v>25000</v>
      </c>
      <c r="I11" s="64">
        <v>25000</v>
      </c>
      <c r="J11" s="71">
        <v>504</v>
      </c>
      <c r="K11" s="35"/>
    </row>
    <row r="12" spans="1:11" s="45" customFormat="1" ht="38.25" customHeight="1">
      <c r="A12" s="40"/>
      <c r="B12" s="41"/>
      <c r="C12" s="42"/>
      <c r="D12" s="29"/>
      <c r="E12" s="30"/>
      <c r="F12" s="43"/>
      <c r="G12" s="30"/>
      <c r="H12" s="64">
        <f>SUM(H6:H11)</f>
        <v>56200</v>
      </c>
      <c r="I12" s="64">
        <f>SUM(I6:I11)</f>
        <v>56200</v>
      </c>
      <c r="J12" s="35"/>
      <c r="K12" s="44"/>
    </row>
    <row r="13" spans="1:10" ht="25.5" customHeight="1">
      <c r="A13" s="141" t="s">
        <v>27</v>
      </c>
      <c r="B13" s="141"/>
      <c r="C13" s="141"/>
      <c r="D13" s="141"/>
      <c r="E13" s="30"/>
      <c r="F13" s="46"/>
      <c r="G13" s="30"/>
      <c r="H13" s="47"/>
      <c r="I13" s="30"/>
      <c r="J13" s="35"/>
    </row>
    <row r="14" spans="1:10" ht="29.25" customHeight="1">
      <c r="A14" s="29"/>
      <c r="B14" s="29"/>
      <c r="C14" s="29"/>
      <c r="D14" s="29"/>
      <c r="E14" s="30"/>
      <c r="F14" s="46"/>
      <c r="G14" s="48"/>
      <c r="H14" s="49"/>
      <c r="I14" s="50"/>
      <c r="J14" s="51"/>
    </row>
    <row r="15" spans="7:10" ht="38.25" customHeight="1">
      <c r="G15" s="48"/>
      <c r="H15" s="49"/>
      <c r="I15" s="50"/>
      <c r="J15" s="51"/>
    </row>
    <row r="16" ht="22.5" customHeight="1"/>
    <row r="17" spans="1:3" ht="33" customHeight="1">
      <c r="A17" s="28"/>
      <c r="C17" s="52"/>
    </row>
    <row r="18" spans="1:3" ht="33" customHeight="1">
      <c r="A18" s="28"/>
      <c r="C18" s="52"/>
    </row>
    <row r="19" spans="1:3" ht="33" customHeight="1">
      <c r="A19" s="28"/>
      <c r="C19" s="52"/>
    </row>
    <row r="20" spans="1:3" ht="33" customHeight="1">
      <c r="A20" s="28"/>
      <c r="C20" s="52"/>
    </row>
    <row r="21" spans="1:3" ht="33" customHeight="1">
      <c r="A21" s="28"/>
      <c r="C21" s="52"/>
    </row>
    <row r="22" spans="1:3" ht="33" customHeight="1">
      <c r="A22" s="28"/>
      <c r="C22" s="52"/>
    </row>
    <row r="23" spans="1:3" ht="33" customHeight="1">
      <c r="A23" s="28"/>
      <c r="C23" s="52"/>
    </row>
    <row r="24" spans="1:3" ht="33" customHeight="1">
      <c r="A24" s="28"/>
      <c r="C24" s="52"/>
    </row>
    <row r="25" spans="1:3" ht="33" customHeight="1">
      <c r="A25" s="28"/>
      <c r="C25" s="52"/>
    </row>
    <row r="26" spans="1:3" ht="33" customHeight="1">
      <c r="A26" s="28"/>
      <c r="C26" s="52"/>
    </row>
    <row r="27" spans="1:3" ht="33" customHeight="1">
      <c r="A27" s="28"/>
      <c r="C27" s="52"/>
    </row>
    <row r="28" spans="1:3" ht="33" customHeight="1">
      <c r="A28" s="28"/>
      <c r="C28" s="52"/>
    </row>
    <row r="29" spans="1:3" ht="33" customHeight="1">
      <c r="A29" s="28"/>
      <c r="C29" s="52"/>
    </row>
    <row r="34" ht="33" customHeight="1">
      <c r="B34" s="41" t="s">
        <v>8</v>
      </c>
    </row>
  </sheetData>
  <mergeCells count="2">
    <mergeCell ref="A13:D13"/>
    <mergeCell ref="A1:J4"/>
  </mergeCells>
  <printOptions/>
  <pageMargins left="0.1968503937007874" right="0.1968503937007874" top="0.1968503937007874" bottom="0.2362204724409449" header="0.1968503937007874" footer="0.1968503937007874"/>
  <pageSetup horizontalDpi="600" verticalDpi="600" orientation="landscape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75" zoomScaleSheetLayoutView="75" workbookViewId="0" topLeftCell="H7">
      <selection activeCell="N16" sqref="N16"/>
    </sheetView>
  </sheetViews>
  <sheetFormatPr defaultColWidth="9.00390625" defaultRowHeight="16.5"/>
  <cols>
    <col min="1" max="1" width="6.375" style="100" customWidth="1"/>
    <col min="2" max="2" width="1.75390625" style="135" customWidth="1"/>
    <col min="3" max="3" width="11.125" style="99" customWidth="1"/>
    <col min="4" max="4" width="46.50390625" style="136" customWidth="1"/>
    <col min="5" max="5" width="20.50390625" style="99" customWidth="1"/>
    <col min="6" max="6" width="40.625" style="100" customWidth="1"/>
    <col min="7" max="7" width="13.50390625" style="132" customWidth="1"/>
    <col min="8" max="8" width="19.00390625" style="133" customWidth="1"/>
    <col min="9" max="9" width="16.50390625" style="134" customWidth="1"/>
    <col min="10" max="10" width="8.50390625" style="134" customWidth="1"/>
    <col min="11" max="16384" width="8.875" style="100" customWidth="1"/>
  </cols>
  <sheetData>
    <row r="1" spans="1:10" ht="19.5">
      <c r="A1" s="146" t="s">
        <v>138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9.5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9.5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9.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60.75" customHeight="1">
      <c r="A5" s="101" t="s">
        <v>0</v>
      </c>
      <c r="B5" s="102" t="s">
        <v>5</v>
      </c>
      <c r="C5" s="103" t="s">
        <v>13</v>
      </c>
      <c r="D5" s="104" t="s">
        <v>1</v>
      </c>
      <c r="E5" s="104" t="s">
        <v>77</v>
      </c>
      <c r="F5" s="104" t="s">
        <v>2</v>
      </c>
      <c r="G5" s="105" t="s">
        <v>3</v>
      </c>
      <c r="H5" s="106" t="s">
        <v>10</v>
      </c>
      <c r="I5" s="107" t="s">
        <v>139</v>
      </c>
      <c r="J5" s="108" t="s">
        <v>4</v>
      </c>
    </row>
    <row r="6" spans="1:10" ht="48" customHeight="1">
      <c r="A6" s="109">
        <v>1</v>
      </c>
      <c r="B6" s="110"/>
      <c r="C6" s="111" t="s">
        <v>140</v>
      </c>
      <c r="D6" s="112" t="s">
        <v>141</v>
      </c>
      <c r="E6" s="109" t="s">
        <v>142</v>
      </c>
      <c r="F6" s="112" t="s">
        <v>143</v>
      </c>
      <c r="G6" s="113" t="s">
        <v>144</v>
      </c>
      <c r="H6" s="114">
        <v>8300</v>
      </c>
      <c r="I6" s="114">
        <v>8300</v>
      </c>
      <c r="J6" s="115">
        <v>553</v>
      </c>
    </row>
    <row r="7" spans="1:10" s="122" customFormat="1" ht="52.5" customHeight="1">
      <c r="A7" s="116">
        <v>2</v>
      </c>
      <c r="B7" s="117"/>
      <c r="C7" s="118" t="s">
        <v>145</v>
      </c>
      <c r="D7" s="119" t="s">
        <v>146</v>
      </c>
      <c r="E7" s="109" t="s">
        <v>168</v>
      </c>
      <c r="F7" s="120" t="s">
        <v>147</v>
      </c>
      <c r="G7" s="121" t="s">
        <v>148</v>
      </c>
      <c r="H7" s="114">
        <v>24950</v>
      </c>
      <c r="I7" s="137">
        <v>17153.4</v>
      </c>
      <c r="J7" s="115">
        <v>598</v>
      </c>
    </row>
    <row r="8" spans="1:10" s="124" customFormat="1" ht="44.25" customHeight="1">
      <c r="A8" s="116">
        <v>3</v>
      </c>
      <c r="B8" s="117"/>
      <c r="C8" s="118" t="s">
        <v>149</v>
      </c>
      <c r="D8" s="119" t="s">
        <v>150</v>
      </c>
      <c r="E8" s="109" t="s">
        <v>151</v>
      </c>
      <c r="F8" s="120" t="s">
        <v>152</v>
      </c>
      <c r="G8" s="123" t="s">
        <v>153</v>
      </c>
      <c r="H8" s="114">
        <v>24900</v>
      </c>
      <c r="I8" s="114">
        <v>24900</v>
      </c>
      <c r="J8" s="115">
        <v>2086</v>
      </c>
    </row>
    <row r="9" spans="1:10" s="124" customFormat="1" ht="60.75" customHeight="1">
      <c r="A9" s="109">
        <v>4</v>
      </c>
      <c r="B9" s="117"/>
      <c r="C9" s="118" t="s">
        <v>154</v>
      </c>
      <c r="D9" s="119" t="s">
        <v>155</v>
      </c>
      <c r="E9" s="109" t="s">
        <v>156</v>
      </c>
      <c r="F9" s="125" t="s">
        <v>157</v>
      </c>
      <c r="G9" s="121" t="s">
        <v>158</v>
      </c>
      <c r="H9" s="114">
        <v>830</v>
      </c>
      <c r="I9" s="114">
        <v>830</v>
      </c>
      <c r="J9" s="115">
        <v>25</v>
      </c>
    </row>
    <row r="10" spans="1:10" s="124" customFormat="1" ht="45.75" customHeight="1">
      <c r="A10" s="116">
        <v>5</v>
      </c>
      <c r="B10" s="117"/>
      <c r="C10" s="118" t="s">
        <v>159</v>
      </c>
      <c r="D10" s="125" t="s">
        <v>160</v>
      </c>
      <c r="E10" s="109" t="s">
        <v>169</v>
      </c>
      <c r="F10" s="126" t="s">
        <v>161</v>
      </c>
      <c r="G10" s="113" t="s">
        <v>162</v>
      </c>
      <c r="H10" s="114">
        <v>24415</v>
      </c>
      <c r="I10" s="114">
        <v>23635</v>
      </c>
      <c r="J10" s="115">
        <v>240</v>
      </c>
    </row>
    <row r="11" spans="1:10" s="124" customFormat="1" ht="60" customHeight="1">
      <c r="A11" s="109">
        <v>6</v>
      </c>
      <c r="B11" s="117"/>
      <c r="C11" s="118" t="s">
        <v>163</v>
      </c>
      <c r="D11" s="125" t="s">
        <v>164</v>
      </c>
      <c r="E11" s="109" t="s">
        <v>165</v>
      </c>
      <c r="F11" s="126" t="s">
        <v>166</v>
      </c>
      <c r="G11" s="113" t="s">
        <v>167</v>
      </c>
      <c r="H11" s="114">
        <v>24914</v>
      </c>
      <c r="I11" s="114">
        <v>24914</v>
      </c>
      <c r="J11" s="115">
        <v>80</v>
      </c>
    </row>
    <row r="12" spans="1:10" s="131" customFormat="1" ht="36" customHeight="1">
      <c r="A12" s="145"/>
      <c r="B12" s="145"/>
      <c r="C12" s="145"/>
      <c r="D12" s="145"/>
      <c r="E12" s="127"/>
      <c r="F12" s="128"/>
      <c r="G12" s="129"/>
      <c r="H12" s="114">
        <f>SUM(H6:H11)</f>
        <v>108309</v>
      </c>
      <c r="I12" s="137">
        <f>SUM(I6:I11)</f>
        <v>99732.4</v>
      </c>
      <c r="J12" s="130"/>
    </row>
    <row r="13" spans="1:4" ht="43.5" customHeight="1">
      <c r="A13" s="145"/>
      <c r="B13" s="145"/>
      <c r="C13" s="145"/>
      <c r="D13" s="145"/>
    </row>
  </sheetData>
  <mergeCells count="3">
    <mergeCell ref="A13:D13"/>
    <mergeCell ref="A12:D12"/>
    <mergeCell ref="A1:J4"/>
  </mergeCells>
  <printOptions/>
  <pageMargins left="0.1968503937007874" right="0.1968503937007874" top="0.3937007874015748" bottom="0.2755905511811024" header="0.3937007874015748" footer="0.1968503937007874"/>
  <pageSetup horizontalDpi="600" verticalDpi="600" orientation="landscape" paperSize="9" scale="77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5" zoomScaleSheetLayoutView="75" workbookViewId="0" topLeftCell="D1">
      <selection activeCell="I12" sqref="I12"/>
    </sheetView>
  </sheetViews>
  <sheetFormatPr defaultColWidth="9.00390625" defaultRowHeight="16.5"/>
  <cols>
    <col min="1" max="1" width="5.125" style="4" customWidth="1"/>
    <col min="2" max="2" width="10.50390625" style="10" customWidth="1"/>
    <col min="3" max="3" width="30.25390625" style="19" customWidth="1"/>
    <col min="4" max="4" width="19.875" style="10" customWidth="1"/>
    <col min="5" max="5" width="41.75390625" style="19" customWidth="1"/>
    <col min="6" max="6" width="14.25390625" style="20" customWidth="1"/>
    <col min="7" max="7" width="14.625" style="11" customWidth="1"/>
    <col min="8" max="8" width="14.25390625" style="21" customWidth="1"/>
    <col min="9" max="9" width="9.75390625" style="10" customWidth="1"/>
    <col min="10" max="16384" width="8.875" style="4" customWidth="1"/>
  </cols>
  <sheetData>
    <row r="1" spans="1:9" ht="17.25">
      <c r="A1" s="149" t="s">
        <v>73</v>
      </c>
      <c r="B1" s="150"/>
      <c r="C1" s="150"/>
      <c r="D1" s="150"/>
      <c r="E1" s="150"/>
      <c r="F1" s="150"/>
      <c r="G1" s="150"/>
      <c r="H1" s="150"/>
      <c r="I1" s="150"/>
    </row>
    <row r="2" spans="1:9" ht="17.25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7.25">
      <c r="A3" s="150"/>
      <c r="B3" s="150"/>
      <c r="C3" s="150"/>
      <c r="D3" s="150"/>
      <c r="E3" s="150"/>
      <c r="F3" s="150"/>
      <c r="G3" s="150"/>
      <c r="H3" s="150"/>
      <c r="I3" s="150"/>
    </row>
    <row r="5" spans="1:9" ht="69">
      <c r="A5" s="1" t="s">
        <v>0</v>
      </c>
      <c r="B5" s="1" t="s">
        <v>6</v>
      </c>
      <c r="C5" s="1" t="s">
        <v>1</v>
      </c>
      <c r="D5" s="1" t="s">
        <v>77</v>
      </c>
      <c r="E5" s="1" t="s">
        <v>2</v>
      </c>
      <c r="F5" s="2" t="s">
        <v>3</v>
      </c>
      <c r="G5" s="3" t="s">
        <v>10</v>
      </c>
      <c r="H5" s="2" t="s">
        <v>74</v>
      </c>
      <c r="I5" s="13" t="s">
        <v>4</v>
      </c>
    </row>
    <row r="6" spans="1:9" s="6" customFormat="1" ht="79.5" customHeight="1">
      <c r="A6" s="55">
        <v>1</v>
      </c>
      <c r="B6" s="56" t="s">
        <v>50</v>
      </c>
      <c r="C6" s="5" t="s">
        <v>11</v>
      </c>
      <c r="D6" s="56" t="s">
        <v>7</v>
      </c>
      <c r="E6" s="5" t="s">
        <v>70</v>
      </c>
      <c r="F6" s="56" t="s">
        <v>12</v>
      </c>
      <c r="G6" s="59">
        <v>17220</v>
      </c>
      <c r="H6" s="59">
        <v>17220</v>
      </c>
      <c r="I6" s="60">
        <v>570</v>
      </c>
    </row>
    <row r="7" spans="1:9" s="7" customFormat="1" ht="50.25" customHeight="1">
      <c r="A7" s="55">
        <v>2</v>
      </c>
      <c r="B7" s="56" t="s">
        <v>51</v>
      </c>
      <c r="C7" s="5" t="s">
        <v>29</v>
      </c>
      <c r="D7" s="56" t="s">
        <v>30</v>
      </c>
      <c r="E7" s="61" t="s">
        <v>53</v>
      </c>
      <c r="F7" s="56" t="s">
        <v>28</v>
      </c>
      <c r="G7" s="59">
        <v>80000</v>
      </c>
      <c r="H7" s="59">
        <v>80000</v>
      </c>
      <c r="I7" s="60">
        <v>1169</v>
      </c>
    </row>
    <row r="8" spans="1:9" s="7" customFormat="1" ht="36" customHeight="1">
      <c r="A8" s="55">
        <v>3</v>
      </c>
      <c r="B8" s="56">
        <v>40045</v>
      </c>
      <c r="C8" s="5" t="s">
        <v>31</v>
      </c>
      <c r="D8" s="72" t="s">
        <v>67</v>
      </c>
      <c r="E8" s="5" t="s">
        <v>32</v>
      </c>
      <c r="F8" s="56" t="s">
        <v>33</v>
      </c>
      <c r="G8" s="59">
        <v>5000</v>
      </c>
      <c r="H8" s="59">
        <v>5000</v>
      </c>
      <c r="I8" s="60">
        <v>204</v>
      </c>
    </row>
    <row r="9" spans="1:9" s="7" customFormat="1" ht="64.5" customHeight="1">
      <c r="A9" s="55">
        <v>4</v>
      </c>
      <c r="B9" s="56">
        <v>40046</v>
      </c>
      <c r="C9" s="5" t="s">
        <v>31</v>
      </c>
      <c r="D9" s="56" t="s">
        <v>67</v>
      </c>
      <c r="E9" s="5" t="s">
        <v>34</v>
      </c>
      <c r="F9" s="56" t="s">
        <v>71</v>
      </c>
      <c r="G9" s="59">
        <v>9750</v>
      </c>
      <c r="H9" s="59">
        <v>9750</v>
      </c>
      <c r="I9" s="60">
        <v>544</v>
      </c>
    </row>
    <row r="10" spans="1:9" s="7" customFormat="1" ht="45" customHeight="1">
      <c r="A10" s="55">
        <v>5</v>
      </c>
      <c r="B10" s="56">
        <v>40047</v>
      </c>
      <c r="C10" s="5" t="s">
        <v>31</v>
      </c>
      <c r="D10" s="56" t="s">
        <v>67</v>
      </c>
      <c r="E10" s="5" t="s">
        <v>35</v>
      </c>
      <c r="F10" s="56" t="s">
        <v>36</v>
      </c>
      <c r="G10" s="59">
        <v>34850</v>
      </c>
      <c r="H10" s="59">
        <v>34850</v>
      </c>
      <c r="I10" s="60">
        <v>480</v>
      </c>
    </row>
    <row r="11" spans="1:9" s="7" customFormat="1" ht="36" customHeight="1">
      <c r="A11" s="55">
        <v>6</v>
      </c>
      <c r="B11" s="56">
        <v>40048</v>
      </c>
      <c r="C11" s="5" t="s">
        <v>31</v>
      </c>
      <c r="D11" s="56" t="s">
        <v>67</v>
      </c>
      <c r="E11" s="5" t="s">
        <v>37</v>
      </c>
      <c r="F11" s="56" t="s">
        <v>38</v>
      </c>
      <c r="G11" s="59">
        <v>8000</v>
      </c>
      <c r="H11" s="59">
        <v>8000</v>
      </c>
      <c r="I11" s="60">
        <v>200</v>
      </c>
    </row>
    <row r="12" spans="1:9" s="7" customFormat="1" ht="36" customHeight="1">
      <c r="A12" s="55">
        <v>7</v>
      </c>
      <c r="B12" s="56">
        <v>40049</v>
      </c>
      <c r="C12" s="5" t="s">
        <v>31</v>
      </c>
      <c r="D12" s="56" t="s">
        <v>67</v>
      </c>
      <c r="E12" s="5" t="s">
        <v>39</v>
      </c>
      <c r="F12" s="56" t="s">
        <v>72</v>
      </c>
      <c r="G12" s="59">
        <v>5050</v>
      </c>
      <c r="H12" s="59">
        <v>5050</v>
      </c>
      <c r="I12" s="60">
        <v>347</v>
      </c>
    </row>
    <row r="13" spans="1:9" s="7" customFormat="1" ht="36" customHeight="1">
      <c r="A13" s="57">
        <v>8</v>
      </c>
      <c r="B13" s="56" t="s">
        <v>52</v>
      </c>
      <c r="C13" s="5" t="s">
        <v>40</v>
      </c>
      <c r="D13" s="56" t="s">
        <v>45</v>
      </c>
      <c r="E13" s="5" t="s">
        <v>41</v>
      </c>
      <c r="F13" s="56" t="s">
        <v>42</v>
      </c>
      <c r="G13" s="59">
        <v>23000</v>
      </c>
      <c r="H13" s="59">
        <v>23000</v>
      </c>
      <c r="I13" s="60">
        <v>556</v>
      </c>
    </row>
    <row r="14" spans="1:9" s="53" customFormat="1" ht="36" customHeight="1">
      <c r="A14" s="58">
        <v>9</v>
      </c>
      <c r="B14" s="56">
        <v>40064</v>
      </c>
      <c r="C14" s="5" t="s">
        <v>40</v>
      </c>
      <c r="D14" s="56" t="s">
        <v>44</v>
      </c>
      <c r="E14" s="54" t="s">
        <v>49</v>
      </c>
      <c r="F14" s="56" t="s">
        <v>68</v>
      </c>
      <c r="G14" s="59">
        <v>50958</v>
      </c>
      <c r="H14" s="59">
        <v>50958</v>
      </c>
      <c r="I14" s="60">
        <v>55</v>
      </c>
    </row>
    <row r="15" spans="1:9" s="7" customFormat="1" ht="36" customHeight="1">
      <c r="A15" s="58">
        <v>10</v>
      </c>
      <c r="B15" s="56">
        <v>40069</v>
      </c>
      <c r="C15" s="5" t="s">
        <v>46</v>
      </c>
      <c r="D15" s="56" t="s">
        <v>48</v>
      </c>
      <c r="E15" s="5" t="s">
        <v>47</v>
      </c>
      <c r="F15" s="56" t="s">
        <v>69</v>
      </c>
      <c r="G15" s="59">
        <v>16064</v>
      </c>
      <c r="H15" s="59">
        <v>16064</v>
      </c>
      <c r="I15" s="60">
        <v>277</v>
      </c>
    </row>
    <row r="16" spans="1:9" s="7" customFormat="1" ht="36" customHeight="1">
      <c r="A16" s="57">
        <v>11</v>
      </c>
      <c r="B16" s="56">
        <v>40070</v>
      </c>
      <c r="C16" s="5" t="s">
        <v>78</v>
      </c>
      <c r="D16" s="73" t="s">
        <v>79</v>
      </c>
      <c r="E16" s="5" t="s">
        <v>80</v>
      </c>
      <c r="F16" s="56" t="s">
        <v>81</v>
      </c>
      <c r="G16" s="59">
        <v>90261</v>
      </c>
      <c r="H16" s="59">
        <v>90261</v>
      </c>
      <c r="I16" s="60">
        <v>1071</v>
      </c>
    </row>
    <row r="17" spans="1:9" s="7" customFormat="1" ht="36" customHeight="1">
      <c r="A17" s="57">
        <v>12</v>
      </c>
      <c r="B17" s="56">
        <v>40071</v>
      </c>
      <c r="C17" s="5" t="s">
        <v>78</v>
      </c>
      <c r="D17" s="73" t="s">
        <v>79</v>
      </c>
      <c r="E17" s="5" t="s">
        <v>82</v>
      </c>
      <c r="F17" s="56" t="s">
        <v>83</v>
      </c>
      <c r="G17" s="59">
        <v>6020</v>
      </c>
      <c r="H17" s="59">
        <v>6020</v>
      </c>
      <c r="I17" s="60">
        <v>105</v>
      </c>
    </row>
    <row r="18" spans="1:9" s="7" customFormat="1" ht="36" customHeight="1">
      <c r="A18" s="57">
        <v>13</v>
      </c>
      <c r="B18" s="56">
        <v>40072</v>
      </c>
      <c r="C18" s="5" t="s">
        <v>78</v>
      </c>
      <c r="D18" s="73" t="s">
        <v>79</v>
      </c>
      <c r="E18" s="5" t="s">
        <v>84</v>
      </c>
      <c r="F18" s="56" t="s">
        <v>85</v>
      </c>
      <c r="G18" s="59">
        <v>25000</v>
      </c>
      <c r="H18" s="59">
        <v>25000</v>
      </c>
      <c r="I18" s="60">
        <v>3125</v>
      </c>
    </row>
    <row r="19" spans="1:9" s="7" customFormat="1" ht="36" customHeight="1">
      <c r="A19" s="57">
        <v>14</v>
      </c>
      <c r="B19" s="56">
        <v>40073</v>
      </c>
      <c r="C19" s="5" t="s">
        <v>78</v>
      </c>
      <c r="D19" s="73" t="s">
        <v>79</v>
      </c>
      <c r="E19" s="5" t="s">
        <v>86</v>
      </c>
      <c r="F19" s="56" t="s">
        <v>87</v>
      </c>
      <c r="G19" s="59">
        <v>4030</v>
      </c>
      <c r="H19" s="59">
        <v>4030</v>
      </c>
      <c r="I19" s="60">
        <v>327</v>
      </c>
    </row>
    <row r="20" spans="1:9" s="7" customFormat="1" ht="31.5" customHeight="1">
      <c r="A20" s="8"/>
      <c r="B20" s="14"/>
      <c r="C20" s="9"/>
      <c r="D20" s="14"/>
      <c r="E20" s="9"/>
      <c r="F20" s="14"/>
      <c r="G20" s="59">
        <f>SUM(G5:G19)</f>
        <v>375203</v>
      </c>
      <c r="H20" s="59">
        <f>SUM(H5:H19)</f>
        <v>375203</v>
      </c>
      <c r="I20" s="15"/>
    </row>
    <row r="21" spans="1:9" s="7" customFormat="1" ht="31.5" customHeight="1">
      <c r="A21" s="8"/>
      <c r="B21" s="14"/>
      <c r="C21" s="9"/>
      <c r="D21" s="14"/>
      <c r="E21" s="9"/>
      <c r="F21" s="14"/>
      <c r="G21" s="16"/>
      <c r="H21" s="14"/>
      <c r="I21" s="15"/>
    </row>
    <row r="22" spans="1:9" s="7" customFormat="1" ht="31.5" customHeight="1">
      <c r="A22" s="8"/>
      <c r="B22" s="14"/>
      <c r="C22" s="9"/>
      <c r="D22" s="14"/>
      <c r="E22" s="9"/>
      <c r="F22" s="14"/>
      <c r="G22" s="16"/>
      <c r="H22" s="14"/>
      <c r="I22" s="15"/>
    </row>
    <row r="23" spans="1:9" s="7" customFormat="1" ht="31.5" customHeight="1">
      <c r="A23" s="8"/>
      <c r="B23" s="14"/>
      <c r="C23" s="9"/>
      <c r="D23" s="14"/>
      <c r="E23" s="9"/>
      <c r="F23" s="14"/>
      <c r="G23" s="16"/>
      <c r="H23" s="14"/>
      <c r="I23" s="15"/>
    </row>
    <row r="24" spans="1:9" s="7" customFormat="1" ht="31.5" customHeight="1">
      <c r="A24" s="8"/>
      <c r="B24" s="14"/>
      <c r="C24" s="9"/>
      <c r="D24" s="14"/>
      <c r="E24" s="9"/>
      <c r="F24" s="14"/>
      <c r="G24" s="16"/>
      <c r="H24" s="14"/>
      <c r="I24" s="15"/>
    </row>
    <row r="25" spans="1:9" s="7" customFormat="1" ht="31.5" customHeight="1">
      <c r="A25" s="8"/>
      <c r="B25" s="14"/>
      <c r="C25" s="9"/>
      <c r="D25" s="14"/>
      <c r="E25" s="9"/>
      <c r="F25" s="14"/>
      <c r="G25" s="16"/>
      <c r="H25" s="14"/>
      <c r="I25" s="15"/>
    </row>
    <row r="26" spans="1:9" s="7" customFormat="1" ht="31.5" customHeight="1">
      <c r="A26" s="8"/>
      <c r="B26" s="14"/>
      <c r="C26" s="9"/>
      <c r="D26" s="14"/>
      <c r="E26" s="9"/>
      <c r="F26" s="14"/>
      <c r="G26" s="16"/>
      <c r="H26" s="14"/>
      <c r="I26" s="15"/>
    </row>
    <row r="27" spans="1:9" s="7" customFormat="1" ht="17.25">
      <c r="A27" s="8"/>
      <c r="B27" s="14"/>
      <c r="C27" s="9"/>
      <c r="D27" s="14"/>
      <c r="E27" s="9"/>
      <c r="F27" s="14"/>
      <c r="G27" s="16"/>
      <c r="H27" s="14"/>
      <c r="I27" s="15"/>
    </row>
    <row r="28" spans="1:9" s="7" customFormat="1" ht="31.5" customHeight="1">
      <c r="A28" s="8"/>
      <c r="B28" s="14"/>
      <c r="C28" s="9"/>
      <c r="D28" s="14"/>
      <c r="E28" s="9"/>
      <c r="F28" s="14"/>
      <c r="G28" s="16"/>
      <c r="H28" s="14"/>
      <c r="I28" s="15"/>
    </row>
    <row r="29" spans="1:9" s="7" customFormat="1" ht="31.5" customHeight="1">
      <c r="A29" s="8"/>
      <c r="B29" s="14"/>
      <c r="C29" s="9"/>
      <c r="D29" s="14"/>
      <c r="E29" s="9"/>
      <c r="F29" s="14"/>
      <c r="G29" s="16"/>
      <c r="H29" s="14"/>
      <c r="I29" s="15"/>
    </row>
    <row r="30" spans="1:9" s="7" customFormat="1" ht="33.75" customHeight="1">
      <c r="A30" s="8"/>
      <c r="B30" s="14"/>
      <c r="C30" s="9"/>
      <c r="D30" s="14"/>
      <c r="E30" s="9"/>
      <c r="F30" s="14"/>
      <c r="G30" s="16"/>
      <c r="H30" s="14"/>
      <c r="I30" s="15"/>
    </row>
    <row r="31" spans="1:9" s="7" customFormat="1" ht="31.5" customHeight="1">
      <c r="A31" s="8"/>
      <c r="B31" s="14"/>
      <c r="C31" s="9"/>
      <c r="D31" s="14"/>
      <c r="E31" s="9"/>
      <c r="F31" s="14"/>
      <c r="G31" s="16"/>
      <c r="H31" s="14"/>
      <c r="I31" s="15"/>
    </row>
    <row r="32" spans="1:9" s="7" customFormat="1" ht="31.5" customHeight="1">
      <c r="A32" s="8"/>
      <c r="B32" s="14"/>
      <c r="C32" s="9"/>
      <c r="D32" s="14"/>
      <c r="E32" s="9"/>
      <c r="F32" s="14"/>
      <c r="G32" s="16"/>
      <c r="H32" s="14"/>
      <c r="I32" s="15"/>
    </row>
    <row r="33" spans="1:9" s="7" customFormat="1" ht="31.5" customHeight="1">
      <c r="A33" s="8"/>
      <c r="B33" s="14"/>
      <c r="C33" s="9"/>
      <c r="D33" s="14"/>
      <c r="E33" s="9"/>
      <c r="F33" s="14"/>
      <c r="G33" s="16"/>
      <c r="H33" s="14"/>
      <c r="I33" s="15"/>
    </row>
    <row r="34" spans="1:9" s="7" customFormat="1" ht="31.5" customHeight="1">
      <c r="A34" s="8"/>
      <c r="B34" s="14"/>
      <c r="C34" s="9"/>
      <c r="D34" s="14"/>
      <c r="E34" s="9"/>
      <c r="F34" s="14"/>
      <c r="G34" s="16"/>
      <c r="H34" s="14"/>
      <c r="I34" s="15"/>
    </row>
    <row r="35" spans="1:9" s="7" customFormat="1" ht="31.5" customHeight="1">
      <c r="A35" s="8"/>
      <c r="B35" s="14"/>
      <c r="C35" s="9"/>
      <c r="D35" s="14"/>
      <c r="E35" s="9"/>
      <c r="F35" s="14"/>
      <c r="G35" s="16"/>
      <c r="H35" s="14"/>
      <c r="I35" s="15"/>
    </row>
    <row r="36" spans="1:9" s="7" customFormat="1" ht="31.5" customHeight="1">
      <c r="A36" s="8"/>
      <c r="B36" s="14"/>
      <c r="C36" s="9"/>
      <c r="D36" s="14"/>
      <c r="E36" s="9"/>
      <c r="F36" s="14"/>
      <c r="G36" s="16"/>
      <c r="H36" s="14"/>
      <c r="I36" s="15"/>
    </row>
    <row r="37" spans="1:9" s="7" customFormat="1" ht="31.5" customHeight="1">
      <c r="A37" s="8"/>
      <c r="B37" s="14"/>
      <c r="C37" s="9"/>
      <c r="D37" s="14"/>
      <c r="E37" s="9"/>
      <c r="F37" s="14"/>
      <c r="G37" s="16"/>
      <c r="H37" s="14"/>
      <c r="I37" s="15"/>
    </row>
    <row r="38" spans="1:9" s="7" customFormat="1" ht="31.5" customHeight="1">
      <c r="A38" s="8"/>
      <c r="B38" s="14"/>
      <c r="C38" s="9"/>
      <c r="D38" s="14"/>
      <c r="E38" s="9"/>
      <c r="F38" s="14"/>
      <c r="G38" s="16"/>
      <c r="H38" s="14"/>
      <c r="I38" s="15"/>
    </row>
    <row r="39" spans="1:9" s="7" customFormat="1" ht="31.5" customHeight="1">
      <c r="A39" s="8"/>
      <c r="B39" s="14"/>
      <c r="C39" s="9"/>
      <c r="D39" s="14"/>
      <c r="E39" s="9"/>
      <c r="F39" s="14"/>
      <c r="G39" s="16"/>
      <c r="H39" s="14"/>
      <c r="I39" s="15"/>
    </row>
    <row r="40" spans="1:9" s="7" customFormat="1" ht="31.5" customHeight="1">
      <c r="A40" s="8"/>
      <c r="B40" s="14"/>
      <c r="C40" s="9"/>
      <c r="D40" s="14"/>
      <c r="E40" s="9"/>
      <c r="F40" s="14"/>
      <c r="G40" s="16"/>
      <c r="H40" s="14"/>
      <c r="I40" s="15"/>
    </row>
    <row r="41" spans="1:9" s="7" customFormat="1" ht="31.5" customHeight="1">
      <c r="A41" s="8"/>
      <c r="B41" s="14"/>
      <c r="C41" s="9"/>
      <c r="D41" s="14"/>
      <c r="E41" s="9"/>
      <c r="F41" s="14"/>
      <c r="G41" s="16"/>
      <c r="H41" s="14"/>
      <c r="I41" s="15"/>
    </row>
    <row r="42" spans="1:9" s="7" customFormat="1" ht="31.5" customHeight="1">
      <c r="A42" s="8"/>
      <c r="B42" s="14"/>
      <c r="C42" s="9"/>
      <c r="D42" s="14"/>
      <c r="E42" s="9"/>
      <c r="F42" s="14"/>
      <c r="G42" s="16"/>
      <c r="H42" s="14"/>
      <c r="I42" s="15"/>
    </row>
    <row r="43" spans="1:9" s="7" customFormat="1" ht="33.75" customHeight="1">
      <c r="A43" s="8"/>
      <c r="B43" s="14"/>
      <c r="C43" s="17"/>
      <c r="D43" s="14"/>
      <c r="E43" s="17"/>
      <c r="F43" s="14"/>
      <c r="G43" s="16"/>
      <c r="H43" s="14"/>
      <c r="I43" s="15"/>
    </row>
    <row r="44" spans="1:4" ht="17.25" hidden="1">
      <c r="A44" s="12"/>
      <c r="B44" s="18"/>
      <c r="C44" s="9"/>
      <c r="D44" s="18"/>
    </row>
    <row r="45" ht="17.25" hidden="1"/>
  </sheetData>
  <mergeCells count="1">
    <mergeCell ref="A1:I3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scale="88" r:id="rId1"/>
  <headerFooter alignWithMargins="0">
    <oddHeader xml:space="preserve">&amp;R&amp;14&amp;U
&amp;"Times New Roman,標準"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CO(DC)</cp:lastModifiedBy>
  <cp:lastPrinted>2004-05-07T03:59:00Z</cp:lastPrinted>
  <dcterms:created xsi:type="dcterms:W3CDTF">2000-07-06T09:13:52Z</dcterms:created>
  <dcterms:modified xsi:type="dcterms:W3CDTF">2004-07-10T03:22:30Z</dcterms:modified>
  <cp:category/>
  <cp:version/>
  <cp:contentType/>
  <cp:contentStatus/>
</cp:coreProperties>
</file>