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91" yWindow="65461" windowWidth="12120" windowHeight="6975" tabRatio="755" activeTab="0"/>
  </bookViews>
  <sheets>
    <sheet name="社區-MAC旅行" sheetId="1" r:id="rId1"/>
    <sheet name="社區-區內旅行" sheetId="2" r:id="rId2"/>
    <sheet name="社區-區內其他活動" sheetId="3" r:id="rId3"/>
    <sheet name="社區-指定團體" sheetId="4" r:id="rId4"/>
  </sheets>
  <definedNames>
    <definedName name="_xlnm.Print_Area" localSheetId="0">'社區-MAC旅行'!$A$1:$O$10</definedName>
    <definedName name="_xlnm.Print_Area" localSheetId="3">'社區-指定團體'!$A$1:$I$21</definedName>
    <definedName name="_xlnm.Print_Area" localSheetId="1">'社區-區內旅行'!$A$1:$J$9</definedName>
    <definedName name="_xlnm.Print_Titles" localSheetId="0">'社區-MAC旅行'!$1:$1</definedName>
    <definedName name="_xlnm.Print_Titles" localSheetId="3">'社區-指定團體'!$1:$1</definedName>
    <definedName name="_xlnm.Print_Titles" localSheetId="2">'社區-區內其他活動'!$1:$1</definedName>
    <definedName name="_xlnm.Print_Titles" localSheetId="1">'社區-區內旅行'!$1:$1</definedName>
  </definedNames>
  <calcPr fullCalcOnLoad="1"/>
</workbook>
</file>

<file path=xl/sharedStrings.xml><?xml version="1.0" encoding="utf-8"?>
<sst xmlns="http://schemas.openxmlformats.org/spreadsheetml/2006/main" count="237" uniqueCount="178">
  <si>
    <t>編號</t>
  </si>
  <si>
    <t>主辦機構</t>
  </si>
  <si>
    <r>
      <t xml:space="preserve">預算開支
</t>
    </r>
    <r>
      <rPr>
        <sz val="12"/>
        <rFont val="Times New Roman"/>
        <family val="1"/>
      </rPr>
      <t>($)</t>
    </r>
  </si>
  <si>
    <r>
      <t xml:space="preserve">申請款額
</t>
    </r>
    <r>
      <rPr>
        <sz val="12"/>
        <rFont val="Times New Roman"/>
        <family val="1"/>
      </rPr>
      <t>($)</t>
    </r>
  </si>
  <si>
    <t>活動名稱</t>
  </si>
  <si>
    <t>活動日期</t>
  </si>
  <si>
    <t>參加
人數</t>
  </si>
  <si>
    <t>編號</t>
  </si>
  <si>
    <t>活動名稱</t>
  </si>
  <si>
    <t>活動日期</t>
  </si>
  <si>
    <t>參加
人數</t>
  </si>
  <si>
    <r>
      <t>活動日</t>
    </r>
    <r>
      <rPr>
        <sz val="12"/>
        <rFont val="新細明體"/>
        <family val="0"/>
      </rPr>
      <t>期</t>
    </r>
  </si>
  <si>
    <r>
      <t xml:space="preserve">申請書
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編號</t>
    </r>
  </si>
  <si>
    <t>*</t>
  </si>
  <si>
    <t>首次申請</t>
  </si>
  <si>
    <t>申請書
編號</t>
  </si>
  <si>
    <r>
      <t>*</t>
    </r>
    <r>
      <rPr>
        <sz val="12"/>
        <rFont val="細明體"/>
        <family val="3"/>
      </rPr>
      <t>首次申請</t>
    </r>
  </si>
  <si>
    <t>0
(5,400)</t>
  </si>
  <si>
    <t>*</t>
  </si>
  <si>
    <t>翠灣業主立案法團</t>
  </si>
  <si>
    <t>香江一天遊</t>
  </si>
  <si>
    <t>19/06/2005</t>
  </si>
  <si>
    <t>050016</t>
  </si>
  <si>
    <t>050018</t>
  </si>
  <si>
    <t>愛東愛平樓互助委員會</t>
  </si>
  <si>
    <t>開心歡樂遊</t>
  </si>
  <si>
    <t>24/07/2005</t>
  </si>
  <si>
    <t>050021</t>
  </si>
  <si>
    <t>開心一天遊</t>
  </si>
  <si>
    <t>07/08/2005</t>
  </si>
  <si>
    <t>050023</t>
  </si>
  <si>
    <t>小西灣瑞強樓互助委員會</t>
  </si>
  <si>
    <t>一天遊</t>
  </si>
  <si>
    <t>17/07/2005</t>
  </si>
  <si>
    <t>050024</t>
  </si>
  <si>
    <t>勵德勵潔樓互助委員會</t>
  </si>
  <si>
    <t>雙親節機場自助餐逍遙遊</t>
  </si>
  <si>
    <t>29/05/2005</t>
  </si>
  <si>
    <t>050031</t>
  </si>
  <si>
    <t>富欣花園暑期旅行</t>
  </si>
  <si>
    <r>
      <t xml:space="preserve">富欣花園業主立案法團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其士富居物業管理有限公司</t>
    </r>
    <r>
      <rPr>
        <sz val="12"/>
        <rFont val="Times New Roman"/>
        <family val="1"/>
      </rPr>
      <t>)</t>
    </r>
  </si>
  <si>
    <r>
      <t xml:space="preserve">東霖苑業主立案法團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新昌管理服務有限公司</t>
    </r>
    <r>
      <rPr>
        <sz val="12"/>
        <rFont val="Times New Roman"/>
        <family val="1"/>
      </rPr>
      <t>)</t>
    </r>
  </si>
  <si>
    <t>050032</t>
  </si>
  <si>
    <t>漁灣漁豐樓互助委員會</t>
  </si>
  <si>
    <t>新界海鮮餐一天遊</t>
  </si>
  <si>
    <t>050036</t>
  </si>
  <si>
    <t>鴻福大樓業主立案法團</t>
  </si>
  <si>
    <t>0
(1,800)</t>
  </si>
  <si>
    <t>鴻福大樓親子活動</t>
  </si>
  <si>
    <t>050013</t>
  </si>
  <si>
    <t>銅鑼灣街坊福利促進會</t>
  </si>
  <si>
    <t>0
(3,000)</t>
  </si>
  <si>
    <t>超值海鮮點心宴</t>
  </si>
  <si>
    <t>29/05/2005</t>
  </si>
  <si>
    <t>050022</t>
  </si>
  <si>
    <t>耀東興東居民協會</t>
  </si>
  <si>
    <t>0
(5,000)</t>
  </si>
  <si>
    <t>新界一天遊</t>
  </si>
  <si>
    <t>19/06/2005</t>
  </si>
  <si>
    <t>050028</t>
  </si>
  <si>
    <t>工聯會港島東地區服務處</t>
  </si>
  <si>
    <t>0
(14,600)</t>
  </si>
  <si>
    <r>
      <t>慶祝香港回歸</t>
    </r>
    <r>
      <rPr>
        <sz val="12"/>
        <rFont val="Times New Roman"/>
        <family val="1"/>
      </rPr>
      <t xml:space="preserve"> 8 </t>
    </r>
    <r>
      <rPr>
        <sz val="12"/>
        <rFont val="新細明體"/>
        <family val="0"/>
      </rPr>
      <t>週年紀念東龍島鯉魚門一天遊</t>
    </r>
  </si>
  <si>
    <t>01/07/2005</t>
  </si>
  <si>
    <t>050015</t>
  </si>
  <si>
    <t>勵德賢毅社</t>
  </si>
  <si>
    <t>0
(20,860)</t>
  </si>
  <si>
    <t>「溫情共聚雙親節」海鮮一天遊</t>
  </si>
  <si>
    <t>050026</t>
  </si>
  <si>
    <t>0
(14,000)</t>
  </si>
  <si>
    <r>
      <t xml:space="preserve">東區學校聯絡委員會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東區民政事務處</t>
    </r>
    <r>
      <rPr>
        <sz val="12"/>
        <rFont val="Times New Roman"/>
        <family val="1"/>
      </rPr>
      <t>)</t>
    </r>
  </si>
  <si>
    <r>
      <t>東區學校模範生</t>
    </r>
    <r>
      <rPr>
        <sz val="12"/>
        <rFont val="Times New Roman"/>
        <family val="1"/>
      </rPr>
      <t>/</t>
    </r>
    <r>
      <rPr>
        <sz val="12"/>
        <rFont val="新細明體"/>
        <family val="0"/>
      </rPr>
      <t>進步生獎勵計劃</t>
    </r>
  </si>
  <si>
    <t>30/05/2005 -
30/06/2005</t>
  </si>
  <si>
    <t>050042</t>
  </si>
  <si>
    <t>東區文藝協進會</t>
  </si>
  <si>
    <r>
      <t>2005/2006</t>
    </r>
    <r>
      <rPr>
        <sz val="12"/>
        <rFont val="新細明體"/>
        <family val="0"/>
      </rPr>
      <t>東區兒童合唱團訓練計劃</t>
    </r>
    <r>
      <rPr>
        <sz val="12"/>
        <rFont val="Times New Roman"/>
        <family val="1"/>
      </rPr>
      <t>II</t>
    </r>
  </si>
  <si>
    <t>01/07/2005 -
30/09/2005</t>
  </si>
  <si>
    <t>050040</t>
  </si>
  <si>
    <t>明華賢毅社</t>
  </si>
  <si>
    <t>大嶼山禪院一天遊</t>
  </si>
  <si>
    <t>05/06/2005</t>
  </si>
  <si>
    <t>050035</t>
  </si>
  <si>
    <t>循道衛理中心西灣河綜合青少年服務</t>
  </si>
  <si>
    <t>0
(3,300)</t>
  </si>
  <si>
    <r>
      <t>「和諧</t>
    </r>
    <r>
      <rPr>
        <sz val="12"/>
        <rFont val="新細明體"/>
        <family val="0"/>
      </rPr>
      <t>社區」關懷計劃</t>
    </r>
  </si>
  <si>
    <t>07/06/2005 - 
19/07/2005</t>
  </si>
  <si>
    <t>050039</t>
  </si>
  <si>
    <t>0
(11,570)</t>
  </si>
  <si>
    <t>賢毅樂韻獻耆英</t>
  </si>
  <si>
    <t>02/08/2005</t>
  </si>
  <si>
    <t>050041</t>
  </si>
  <si>
    <t>50,958
(63,958)</t>
  </si>
  <si>
    <t>粵劇欣賞晚會</t>
  </si>
  <si>
    <t>27/05/2005</t>
  </si>
  <si>
    <t>050043</t>
  </si>
  <si>
    <t>東區康樂體育促進會</t>
  </si>
  <si>
    <t>0
(286,416.5)</t>
  </si>
  <si>
    <t>23/06/2005</t>
  </si>
  <si>
    <t>050046</t>
  </si>
  <si>
    <t>17 &amp; 31/07/2005</t>
  </si>
  <si>
    <r>
      <t xml:space="preserve">東區康樂體育促進會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康樂及文化事務署</t>
    </r>
    <r>
      <rPr>
        <sz val="12"/>
        <rFont val="Times New Roman"/>
        <family val="1"/>
      </rPr>
      <t>)</t>
    </r>
  </si>
  <si>
    <t>050047</t>
  </si>
  <si>
    <t>07/08/2005</t>
  </si>
  <si>
    <r>
      <t>東區分齡羽毛球比賽</t>
    </r>
    <r>
      <rPr>
        <sz val="12"/>
        <rFont val="Times New Roman"/>
        <family val="1"/>
      </rPr>
      <t>2005</t>
    </r>
  </si>
  <si>
    <r>
      <t>騎馬同樂日</t>
    </r>
  </si>
  <si>
    <t>050048</t>
  </si>
  <si>
    <r>
      <t>東區籃球淘汰賽</t>
    </r>
    <r>
      <rPr>
        <sz val="12"/>
        <rFont val="Times New Roman"/>
        <family val="1"/>
      </rPr>
      <t>2005</t>
    </r>
  </si>
  <si>
    <t>14 &amp; 28/08/2005</t>
  </si>
  <si>
    <t>050049</t>
  </si>
  <si>
    <t>康樂宿營</t>
  </si>
  <si>
    <t>20 - 21/08/2005</t>
  </si>
  <si>
    <t>050050</t>
  </si>
  <si>
    <r>
      <t>東區分齡游泳比賽</t>
    </r>
    <r>
      <rPr>
        <sz val="12"/>
        <rFont val="Times New Roman"/>
        <family val="1"/>
      </rPr>
      <t>2005</t>
    </r>
  </si>
  <si>
    <t>25/09/2005</t>
  </si>
  <si>
    <t>050051</t>
  </si>
  <si>
    <r>
      <t>東區七人小型足球淘汰賽</t>
    </r>
    <r>
      <rPr>
        <sz val="12"/>
        <rFont val="Times New Roman"/>
        <family val="1"/>
      </rPr>
      <t>2005</t>
    </r>
  </si>
  <si>
    <t>9 &amp; 16/10/2005</t>
  </si>
  <si>
    <t>050052</t>
  </si>
  <si>
    <t>長者旅行</t>
  </si>
  <si>
    <t>21/10/2005</t>
  </si>
  <si>
    <t>050053</t>
  </si>
  <si>
    <r>
      <t>東區康體節</t>
    </r>
    <r>
      <rPr>
        <sz val="12"/>
        <rFont val="Times New Roman"/>
        <family val="1"/>
      </rPr>
      <t>2005</t>
    </r>
    <r>
      <rPr>
        <sz val="12"/>
        <rFont val="新細明體"/>
        <family val="0"/>
      </rPr>
      <t>開幕典禮</t>
    </r>
  </si>
  <si>
    <t>25/08/2005 -
20/11/2005</t>
  </si>
  <si>
    <t>050054</t>
  </si>
  <si>
    <r>
      <t>東區康體節</t>
    </r>
    <r>
      <rPr>
        <sz val="12"/>
        <rFont val="Times New Roman"/>
        <family val="1"/>
      </rPr>
      <t>2005</t>
    </r>
    <r>
      <rPr>
        <sz val="12"/>
        <rFont val="新細明體"/>
        <family val="0"/>
      </rPr>
      <t>閉幕典禮暨家庭康體繽紛樂</t>
    </r>
  </si>
  <si>
    <t>20/11/2005</t>
  </si>
  <si>
    <t>050055</t>
  </si>
  <si>
    <t>0
(77,500)</t>
  </si>
  <si>
    <r>
      <t>2005</t>
    </r>
    <r>
      <rPr>
        <sz val="12"/>
        <rFont val="新細明體"/>
        <family val="0"/>
      </rPr>
      <t>年東區青少年暑期活動開幕典禮</t>
    </r>
  </si>
  <si>
    <r>
      <t xml:space="preserve">東區青少年活動聯會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東區民政事務處</t>
    </r>
    <r>
      <rPr>
        <sz val="12"/>
        <rFont val="Times New Roman"/>
        <family val="1"/>
      </rPr>
      <t>)</t>
    </r>
  </si>
  <si>
    <r>
      <t xml:space="preserve">東區康樂體育促進會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康樂及文化事務署
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東區民政事務處</t>
    </r>
    <r>
      <rPr>
        <sz val="12"/>
        <rFont val="Times New Roman"/>
        <family val="1"/>
      </rPr>
      <t>)</t>
    </r>
  </si>
  <si>
    <r>
      <t xml:space="preserve">東區文藝協進會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康樂及文化事務署
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東區民政事務處</t>
    </r>
    <r>
      <rPr>
        <sz val="12"/>
        <rFont val="Times New Roman"/>
        <family val="1"/>
      </rPr>
      <t>)</t>
    </r>
  </si>
  <si>
    <t>16/07/2005</t>
  </si>
  <si>
    <t>050033</t>
  </si>
  <si>
    <t>柴灣浸信會社會服務處</t>
  </si>
  <si>
    <r>
      <t>初小先鋒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0"/>
      </rPr>
      <t>兒童小義工訓練</t>
    </r>
  </si>
  <si>
    <t>18/07/2005 -
22/08/2005</t>
  </si>
  <si>
    <t>050038</t>
  </si>
  <si>
    <t>*</t>
  </si>
  <si>
    <t>050029</t>
  </si>
  <si>
    <r>
      <t>福建晉江金井僑中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晉江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職校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港澳校友會</t>
    </r>
  </si>
  <si>
    <t>0
(12,500)</t>
  </si>
  <si>
    <r>
      <t>05</t>
    </r>
    <r>
      <rPr>
        <sz val="12"/>
        <rFont val="新細明體"/>
        <family val="0"/>
      </rPr>
      <t>周年大旅行</t>
    </r>
    <r>
      <rPr>
        <sz val="12"/>
        <rFont val="Times New Roman"/>
        <family val="1"/>
      </rPr>
      <t>:</t>
    </r>
    <r>
      <rPr>
        <sz val="12"/>
        <rFont val="新細明體"/>
        <family val="0"/>
      </rPr>
      <t>大嶼山風情一日遊</t>
    </r>
  </si>
  <si>
    <t>216</t>
  </si>
  <si>
    <t>1018</t>
  </si>
  <si>
    <t>180</t>
  </si>
  <si>
    <t>120</t>
  </si>
  <si>
    <t>839</t>
  </si>
  <si>
    <t>70</t>
  </si>
  <si>
    <t>204</t>
  </si>
  <si>
    <t>720</t>
  </si>
  <si>
    <t>25</t>
  </si>
  <si>
    <t>504</t>
  </si>
  <si>
    <t>95</t>
  </si>
  <si>
    <t>400</t>
  </si>
  <si>
    <t>103</t>
  </si>
  <si>
    <t>1169</t>
  </si>
  <si>
    <t>香港中華基督教青年會康怡會所</t>
  </si>
  <si>
    <t>0
(4,564)</t>
  </si>
  <si>
    <t>家庭同樂日</t>
  </si>
  <si>
    <t>12/06/2005</t>
  </si>
  <si>
    <t>86</t>
  </si>
  <si>
    <t>112</t>
  </si>
  <si>
    <t>1000</t>
  </si>
  <si>
    <t>1300</t>
  </si>
  <si>
    <r>
      <t xml:space="preserve">東區康樂活動日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另見指定賀節</t>
    </r>
    <r>
      <rPr>
        <sz val="12"/>
        <rFont val="Times New Roman"/>
        <family val="1"/>
      </rPr>
      <t>050044</t>
    </r>
    <r>
      <rPr>
        <sz val="12"/>
        <rFont val="新細明體"/>
        <family val="0"/>
      </rPr>
      <t>申請</t>
    </r>
    <r>
      <rPr>
        <sz val="12"/>
        <rFont val="Times New Roman"/>
        <family val="1"/>
      </rPr>
      <t>21,206.5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</t>
    </r>
  </si>
  <si>
    <r>
      <t xml:space="preserve">
</t>
    </r>
    <r>
      <rPr>
        <sz val="12"/>
        <rFont val="新細明體"/>
        <family val="0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今期獲批總額</t>
    </r>
    <r>
      <rPr>
        <sz val="12"/>
        <rFont val="Times New Roman"/>
        <family val="1"/>
      </rPr>
      <t>)
($)</t>
    </r>
  </si>
  <si>
    <r>
      <t xml:space="preserve">獲批款額
</t>
    </r>
    <r>
      <rPr>
        <sz val="12"/>
        <rFont val="Times New Roman"/>
        <family val="1"/>
      </rPr>
      <t>($)</t>
    </r>
  </si>
  <si>
    <t>050074</t>
  </si>
  <si>
    <t>0
(91,230)</t>
  </si>
  <si>
    <t>火警演習及防火講座</t>
  </si>
  <si>
    <t>01/05/2005 -
31/08/2005</t>
  </si>
  <si>
    <r>
      <t xml:space="preserve">東區防火宣傳工作小組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</t>
    </r>
    <r>
      <rPr>
        <sz val="12"/>
        <rFont val="新細明體"/>
        <family val="0"/>
      </rPr>
      <t>東區民政事務處、消防處）</t>
    </r>
  </si>
  <si>
    <t>050075</t>
  </si>
  <si>
    <r>
      <t xml:space="preserve">東區防火宣傳工作小組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香港漁民團體聯席會議
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香港漁民互助社、筲箕灣漁民聯社、香港漁民近岸作業協會、筲筲灣區海鮮業商會、筲箕灣漁民商會、柴灣漁民娛樂會、筲箕灣漁民聯誼會、香港漁民公會、香港機動漁船船東協進會</t>
    </r>
    <r>
      <rPr>
        <sz val="12"/>
        <rFont val="Times New Roman"/>
        <family val="1"/>
      </rPr>
      <t>)</t>
    </r>
  </si>
  <si>
    <t>漁民休漁期「三防」安全活動</t>
  </si>
  <si>
    <t>26/06/2005</t>
  </si>
  <si>
    <t>0
(3,990)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</si>
</sst>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yyyy&quot;年&quot;m&quot;月&quot;d&quot;日&quot;"/>
    <numFmt numFmtId="213" formatCode="mm/dd/yy"/>
    <numFmt numFmtId="214" formatCode="&quot;$&quot;#,##0.00_);[Red]\(&quot;$&quot;#,##0.00\)"/>
    <numFmt numFmtId="215" formatCode="0.00_);\(0.00\)"/>
    <numFmt numFmtId="216" formatCode="#,##0.00_);\(#,##0.00\)"/>
  </numFmts>
  <fonts count="9"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9"/>
      <name val="新細明體"/>
      <family val="1"/>
    </font>
    <font>
      <sz val="16"/>
      <name val="新細明體"/>
      <family val="1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89" fontId="1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9" fontId="1" fillId="0" borderId="0" xfId="0" applyNumberFormat="1" applyFont="1" applyAlignment="1">
      <alignment/>
    </xf>
    <xf numFmtId="189" fontId="1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79" fontId="1" fillId="0" borderId="0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89" fontId="1" fillId="0" borderId="0" xfId="0" applyNumberFormat="1" applyFont="1" applyBorder="1" applyAlignment="1">
      <alignment horizontal="right" vertical="center" wrapText="1"/>
    </xf>
    <xf numFmtId="189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left" wrapText="1"/>
    </xf>
    <xf numFmtId="49" fontId="1" fillId="0" borderId="0" xfId="0" applyNumberFormat="1" applyFont="1" applyBorder="1" applyAlignment="1" quotePrefix="1">
      <alignment horizontal="center" wrapText="1"/>
    </xf>
    <xf numFmtId="49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7" xfId="0" applyFont="1" applyBorder="1" applyAlignment="1">
      <alignment horizontal="right" wrapText="1"/>
    </xf>
    <xf numFmtId="0" fontId="0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center" wrapText="1"/>
    </xf>
    <xf numFmtId="0" fontId="0" fillId="0" borderId="6" xfId="0" applyFont="1" applyFill="1" applyBorder="1" applyAlignment="1">
      <alignment horizontal="centerContinuous" wrapText="1"/>
    </xf>
    <xf numFmtId="0" fontId="3" fillId="0" borderId="0" xfId="0" applyFont="1" applyBorder="1" applyAlignment="1">
      <alignment horizontal="left" wrapText="1"/>
    </xf>
    <xf numFmtId="193" fontId="1" fillId="0" borderId="8" xfId="0" applyNumberFormat="1" applyFont="1" applyBorder="1" applyAlignment="1">
      <alignment horizontal="right" wrapText="1"/>
    </xf>
    <xf numFmtId="0" fontId="0" fillId="0" borderId="6" xfId="0" applyFont="1" applyFill="1" applyBorder="1" applyAlignment="1">
      <alignment horizontal="center" wrapText="1"/>
    </xf>
    <xf numFmtId="49" fontId="0" fillId="0" borderId="0" xfId="0" applyNumberFormat="1" applyAlignment="1">
      <alignment horizontal="right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189" fontId="1" fillId="0" borderId="1" xfId="0" applyNumberFormat="1" applyFont="1" applyBorder="1" applyAlignment="1">
      <alignment/>
    </xf>
    <xf numFmtId="189" fontId="1" fillId="0" borderId="1" xfId="0" applyNumberFormat="1" applyFont="1" applyBorder="1" applyAlignment="1" quotePrefix="1">
      <alignment horizontal="right" wrapText="1"/>
    </xf>
    <xf numFmtId="49" fontId="1" fillId="0" borderId="0" xfId="0" applyNumberFormat="1" applyFont="1" applyAlignment="1">
      <alignment horizontal="justify"/>
    </xf>
    <xf numFmtId="0" fontId="1" fillId="0" borderId="9" xfId="0" applyFont="1" applyBorder="1" applyAlignment="1">
      <alignment/>
    </xf>
    <xf numFmtId="193" fontId="1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193" fontId="0" fillId="0" borderId="6" xfId="0" applyNumberFormat="1" applyFont="1" applyBorder="1" applyAlignment="1">
      <alignment horizontal="center" wrapText="1"/>
    </xf>
    <xf numFmtId="193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6" xfId="0" applyFont="1" applyBorder="1" applyAlignment="1">
      <alignment horizontal="center" wrapText="1"/>
    </xf>
    <xf numFmtId="178" fontId="0" fillId="0" borderId="6" xfId="0" applyNumberFormat="1" applyFont="1" applyBorder="1" applyAlignment="1">
      <alignment horizontal="center" wrapText="1"/>
    </xf>
    <xf numFmtId="189" fontId="0" fillId="0" borderId="6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89" fontId="0" fillId="0" borderId="1" xfId="0" applyNumberFormat="1" applyFont="1" applyBorder="1" applyAlignment="1">
      <alignment horizontal="center" wrapText="1"/>
    </xf>
    <xf numFmtId="0" fontId="0" fillId="0" borderId="6" xfId="0" applyFont="1" applyFill="1" applyBorder="1" applyAlignment="1">
      <alignment horizontal="centerContinuous" wrapText="1"/>
    </xf>
    <xf numFmtId="0" fontId="0" fillId="0" borderId="0" xfId="0" applyFont="1" applyBorder="1" applyAlignment="1">
      <alignment horizontal="left" wrapText="1"/>
    </xf>
    <xf numFmtId="0" fontId="3" fillId="0" borderId="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89" fontId="1" fillId="0" borderId="11" xfId="0" applyNumberFormat="1" applyFont="1" applyBorder="1" applyAlignment="1">
      <alignment horizontal="right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0" fillId="0" borderId="6" xfId="0" applyFont="1" applyBorder="1" applyAlignment="1">
      <alignment horizontal="left" wrapText="1"/>
    </xf>
    <xf numFmtId="0" fontId="1" fillId="0" borderId="1" xfId="0" applyFont="1" applyBorder="1" applyAlignment="1" quotePrefix="1">
      <alignment horizontal="center" wrapText="1"/>
    </xf>
    <xf numFmtId="0" fontId="1" fillId="0" borderId="3" xfId="0" applyFont="1" applyBorder="1" applyAlignment="1" quotePrefix="1">
      <alignment horizontal="left" wrapText="1"/>
    </xf>
    <xf numFmtId="0" fontId="1" fillId="0" borderId="2" xfId="0" applyFont="1" applyBorder="1" applyAlignment="1" quotePrefix="1">
      <alignment horizontal="center" wrapText="1"/>
    </xf>
    <xf numFmtId="0" fontId="1" fillId="0" borderId="1" xfId="0" applyFont="1" applyFill="1" applyBorder="1" applyAlignment="1" quotePrefix="1">
      <alignment horizontal="center" wrapText="1"/>
    </xf>
    <xf numFmtId="49" fontId="0" fillId="0" borderId="1" xfId="0" applyNumberFormat="1" applyFont="1" applyBorder="1" applyAlignment="1">
      <alignment horizontal="left" wrapText="1"/>
    </xf>
    <xf numFmtId="0" fontId="1" fillId="0" borderId="1" xfId="0" applyFont="1" applyFill="1" applyBorder="1" applyAlignment="1" quotePrefix="1">
      <alignment horizontal="centerContinuous" wrapText="1"/>
    </xf>
    <xf numFmtId="0" fontId="6" fillId="0" borderId="2" xfId="0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189" fontId="1" fillId="0" borderId="12" xfId="0" applyNumberFormat="1" applyFont="1" applyBorder="1" applyAlignment="1" quotePrefix="1">
      <alignment horizontal="right" wrapText="1"/>
    </xf>
    <xf numFmtId="0" fontId="1" fillId="0" borderId="1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49" fontId="0" fillId="0" borderId="6" xfId="0" applyNumberFormat="1" applyFont="1" applyBorder="1" applyAlignment="1">
      <alignment horizontal="center" wrapText="1"/>
    </xf>
    <xf numFmtId="49" fontId="0" fillId="0" borderId="7" xfId="0" applyNumberFormat="1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left" wrapText="1"/>
    </xf>
    <xf numFmtId="189" fontId="1" fillId="0" borderId="6" xfId="0" applyNumberFormat="1" applyFont="1" applyBorder="1" applyAlignment="1" quotePrefix="1">
      <alignment horizontal="right" wrapText="1"/>
    </xf>
    <xf numFmtId="0" fontId="1" fillId="0" borderId="6" xfId="0" applyFont="1" applyFill="1" applyBorder="1" applyAlignment="1" quotePrefix="1">
      <alignment horizontal="centerContinuous" wrapText="1"/>
    </xf>
    <xf numFmtId="178" fontId="0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right" wrapText="1"/>
    </xf>
    <xf numFmtId="0" fontId="1" fillId="0" borderId="6" xfId="0" applyFont="1" applyBorder="1" applyAlignment="1" quotePrefix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205" fontId="0" fillId="0" borderId="6" xfId="0" applyNumberFormat="1" applyFont="1" applyBorder="1" applyAlignment="1">
      <alignment horizontal="center" wrapText="1"/>
    </xf>
    <xf numFmtId="205" fontId="1" fillId="0" borderId="0" xfId="0" applyNumberFormat="1" applyFont="1" applyBorder="1" applyAlignment="1">
      <alignment horizontal="right" wrapText="1"/>
    </xf>
    <xf numFmtId="205" fontId="0" fillId="0" borderId="0" xfId="0" applyNumberFormat="1" applyAlignment="1">
      <alignment/>
    </xf>
    <xf numFmtId="0" fontId="1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6" xfId="0" applyFont="1" applyFill="1" applyBorder="1" applyAlignment="1" quotePrefix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6" xfId="0" applyNumberFormat="1" applyFont="1" applyBorder="1" applyAlignment="1">
      <alignment horizontal="right" wrapText="1"/>
    </xf>
    <xf numFmtId="189" fontId="1" fillId="0" borderId="6" xfId="0" applyNumberFormat="1" applyFont="1" applyBorder="1" applyAlignment="1">
      <alignment horizontal="right" wrapText="1"/>
    </xf>
    <xf numFmtId="0" fontId="1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3" xfId="0" applyFont="1" applyBorder="1" applyAlignment="1" quotePrefix="1">
      <alignment horizontal="center" wrapText="1"/>
    </xf>
    <xf numFmtId="189" fontId="1" fillId="0" borderId="1" xfId="0" applyNumberFormat="1" applyFont="1" applyBorder="1" applyAlignment="1" quotePrefix="1">
      <alignment horizontal="right"/>
    </xf>
    <xf numFmtId="188" fontId="1" fillId="0" borderId="6" xfId="0" applyNumberFormat="1" applyFont="1" applyBorder="1" applyAlignment="1">
      <alignment horizontal="right" wrapText="1"/>
    </xf>
    <xf numFmtId="188" fontId="1" fillId="0" borderId="1" xfId="0" applyNumberFormat="1" applyFont="1" applyBorder="1" applyAlignment="1">
      <alignment horizontal="right" wrapText="1"/>
    </xf>
    <xf numFmtId="189" fontId="1" fillId="0" borderId="13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14"/>
  <sheetViews>
    <sheetView tabSelected="1" zoomScale="75" zoomScaleNormal="75" zoomScaleSheetLayoutView="75" workbookViewId="0" topLeftCell="A1">
      <pane ySplit="1" topLeftCell="BM2" activePane="bottomLeft" state="frozen"/>
      <selection pane="topLeft" activeCell="F5" sqref="F5"/>
      <selection pane="bottomLeft" activeCell="A1" sqref="A1"/>
    </sheetView>
  </sheetViews>
  <sheetFormatPr defaultColWidth="9.00390625" defaultRowHeight="33" customHeight="1"/>
  <cols>
    <col min="1" max="1" width="5.25390625" style="1" customWidth="1"/>
    <col min="2" max="2" width="2.50390625" style="48" customWidth="1"/>
    <col min="3" max="3" width="10.00390625" style="1" customWidth="1"/>
    <col min="4" max="4" width="26.25390625" style="1" customWidth="1"/>
    <col min="5" max="5" width="18.00390625" style="1" customWidth="1"/>
    <col min="6" max="6" width="24.00390625" style="19" hidden="1" customWidth="1"/>
    <col min="7" max="7" width="11.625" style="22" hidden="1" customWidth="1"/>
    <col min="8" max="8" width="10.25390625" style="14" hidden="1" customWidth="1"/>
    <col min="9" max="10" width="10.50390625" style="12" hidden="1" customWidth="1"/>
    <col min="11" max="11" width="28.875" style="77" customWidth="1"/>
    <col min="12" max="12" width="15.25390625" style="74" customWidth="1"/>
    <col min="13" max="13" width="10.25390625" style="73" customWidth="1"/>
    <col min="14" max="14" width="11.125" style="75" customWidth="1"/>
    <col min="15" max="15" width="5.75390625" style="6" customWidth="1"/>
    <col min="16" max="16384" width="9.00390625" style="6" customWidth="1"/>
  </cols>
  <sheetData>
    <row r="1" spans="1:15" ht="64.5" customHeight="1">
      <c r="A1" s="65" t="s">
        <v>0</v>
      </c>
      <c r="B1" s="64" t="s">
        <v>14</v>
      </c>
      <c r="C1" s="83" t="s">
        <v>12</v>
      </c>
      <c r="D1" s="84" t="s">
        <v>1</v>
      </c>
      <c r="E1" s="58" t="s">
        <v>166</v>
      </c>
      <c r="F1" s="84" t="s">
        <v>4</v>
      </c>
      <c r="G1" s="85" t="s">
        <v>5</v>
      </c>
      <c r="H1" s="86" t="s">
        <v>2</v>
      </c>
      <c r="I1" s="87" t="s">
        <v>5</v>
      </c>
      <c r="J1" s="88" t="s">
        <v>5</v>
      </c>
      <c r="K1" s="87" t="s">
        <v>4</v>
      </c>
      <c r="L1" s="87" t="s">
        <v>5</v>
      </c>
      <c r="M1" s="89" t="s">
        <v>3</v>
      </c>
      <c r="N1" s="90" t="s">
        <v>167</v>
      </c>
      <c r="O1" s="91" t="s">
        <v>6</v>
      </c>
    </row>
    <row r="2" spans="1:15" ht="39" customHeight="1">
      <c r="A2" s="33">
        <v>1</v>
      </c>
      <c r="B2" s="105"/>
      <c r="C2" s="100" t="s">
        <v>22</v>
      </c>
      <c r="D2" s="109" t="s">
        <v>19</v>
      </c>
      <c r="E2" s="58" t="s">
        <v>17</v>
      </c>
      <c r="F2" s="84"/>
      <c r="G2" s="85"/>
      <c r="H2" s="86"/>
      <c r="I2" s="110"/>
      <c r="J2" s="111"/>
      <c r="K2" s="112" t="s">
        <v>20</v>
      </c>
      <c r="L2" s="118" t="s">
        <v>21</v>
      </c>
      <c r="M2" s="113">
        <v>5400</v>
      </c>
      <c r="N2" s="113">
        <v>5400</v>
      </c>
      <c r="O2" s="114">
        <v>170</v>
      </c>
    </row>
    <row r="3" spans="1:15" ht="39" customHeight="1">
      <c r="A3" s="20">
        <v>2</v>
      </c>
      <c r="B3" s="105"/>
      <c r="C3" s="100" t="s">
        <v>23</v>
      </c>
      <c r="D3" s="106" t="s">
        <v>24</v>
      </c>
      <c r="E3" s="4" t="s">
        <v>17</v>
      </c>
      <c r="F3" s="89"/>
      <c r="G3" s="115"/>
      <c r="H3" s="90"/>
      <c r="I3" s="87"/>
      <c r="J3" s="87"/>
      <c r="K3" s="103" t="s">
        <v>25</v>
      </c>
      <c r="L3" s="2" t="s">
        <v>26</v>
      </c>
      <c r="M3" s="76">
        <v>5400</v>
      </c>
      <c r="N3" s="76">
        <v>5400</v>
      </c>
      <c r="O3" s="104">
        <v>144</v>
      </c>
    </row>
    <row r="4" spans="1:15" ht="63" customHeight="1">
      <c r="A4" s="20">
        <v>3</v>
      </c>
      <c r="B4" s="105"/>
      <c r="C4" s="100" t="s">
        <v>27</v>
      </c>
      <c r="D4" s="106" t="s">
        <v>41</v>
      </c>
      <c r="E4" s="4" t="s">
        <v>17</v>
      </c>
      <c r="F4" s="89"/>
      <c r="G4" s="115"/>
      <c r="H4" s="90"/>
      <c r="I4" s="87"/>
      <c r="J4" s="87"/>
      <c r="K4" s="103" t="s">
        <v>28</v>
      </c>
      <c r="L4" s="2" t="s">
        <v>29</v>
      </c>
      <c r="M4" s="76">
        <v>5400</v>
      </c>
      <c r="N4" s="76">
        <v>5400</v>
      </c>
      <c r="O4" s="104">
        <v>123</v>
      </c>
    </row>
    <row r="5" spans="1:15" ht="39" customHeight="1">
      <c r="A5" s="20">
        <v>4</v>
      </c>
      <c r="B5" s="105"/>
      <c r="C5" s="100" t="s">
        <v>30</v>
      </c>
      <c r="D5" s="106" t="s">
        <v>31</v>
      </c>
      <c r="E5" s="4" t="s">
        <v>17</v>
      </c>
      <c r="F5" s="89"/>
      <c r="G5" s="115"/>
      <c r="H5" s="90"/>
      <c r="I5" s="87"/>
      <c r="J5" s="87"/>
      <c r="K5" s="103" t="s">
        <v>32</v>
      </c>
      <c r="L5" s="2" t="s">
        <v>33</v>
      </c>
      <c r="M5" s="76">
        <v>5400</v>
      </c>
      <c r="N5" s="76">
        <v>5400</v>
      </c>
      <c r="O5" s="104">
        <v>120</v>
      </c>
    </row>
    <row r="6" spans="1:15" ht="39" customHeight="1">
      <c r="A6" s="20">
        <v>5</v>
      </c>
      <c r="B6" s="105"/>
      <c r="C6" s="100" t="s">
        <v>34</v>
      </c>
      <c r="D6" s="106" t="s">
        <v>35</v>
      </c>
      <c r="E6" s="4" t="s">
        <v>17</v>
      </c>
      <c r="F6" s="89"/>
      <c r="G6" s="115"/>
      <c r="H6" s="90"/>
      <c r="I6" s="87"/>
      <c r="J6" s="87"/>
      <c r="K6" s="103" t="s">
        <v>36</v>
      </c>
      <c r="L6" s="2" t="s">
        <v>37</v>
      </c>
      <c r="M6" s="76">
        <v>5400</v>
      </c>
      <c r="N6" s="76">
        <v>5400</v>
      </c>
      <c r="O6" s="104">
        <v>156</v>
      </c>
    </row>
    <row r="7" spans="1:15" ht="68.25" customHeight="1">
      <c r="A7" s="20">
        <v>6</v>
      </c>
      <c r="B7" s="105"/>
      <c r="C7" s="100" t="s">
        <v>38</v>
      </c>
      <c r="D7" s="106" t="s">
        <v>40</v>
      </c>
      <c r="E7" s="4" t="s">
        <v>17</v>
      </c>
      <c r="F7" s="89"/>
      <c r="G7" s="115"/>
      <c r="H7" s="90"/>
      <c r="I7" s="87"/>
      <c r="J7" s="87"/>
      <c r="K7" s="103" t="s">
        <v>39</v>
      </c>
      <c r="L7" s="2" t="s">
        <v>33</v>
      </c>
      <c r="M7" s="76">
        <v>5400</v>
      </c>
      <c r="N7" s="76">
        <v>5400</v>
      </c>
      <c r="O7" s="104">
        <v>300</v>
      </c>
    </row>
    <row r="8" spans="1:15" ht="39" customHeight="1">
      <c r="A8" s="20">
        <v>7</v>
      </c>
      <c r="B8" s="116"/>
      <c r="C8" s="100" t="s">
        <v>42</v>
      </c>
      <c r="D8" s="106" t="s">
        <v>43</v>
      </c>
      <c r="E8" s="4" t="s">
        <v>17</v>
      </c>
      <c r="F8" s="89"/>
      <c r="G8" s="115"/>
      <c r="H8" s="90"/>
      <c r="I8" s="87"/>
      <c r="J8" s="87"/>
      <c r="K8" s="103" t="s">
        <v>44</v>
      </c>
      <c r="L8" s="2" t="s">
        <v>33</v>
      </c>
      <c r="M8" s="76">
        <v>5400</v>
      </c>
      <c r="N8" s="76">
        <v>5400</v>
      </c>
      <c r="O8" s="104">
        <v>168</v>
      </c>
    </row>
    <row r="9" spans="1:15" ht="39" customHeight="1">
      <c r="A9" s="20">
        <v>8</v>
      </c>
      <c r="B9" s="47" t="s">
        <v>18</v>
      </c>
      <c r="C9" s="100" t="s">
        <v>45</v>
      </c>
      <c r="D9" s="106" t="s">
        <v>46</v>
      </c>
      <c r="E9" s="4" t="s">
        <v>47</v>
      </c>
      <c r="F9" s="89"/>
      <c r="G9" s="115"/>
      <c r="H9" s="90"/>
      <c r="I9" s="87"/>
      <c r="J9" s="87"/>
      <c r="K9" s="103" t="s">
        <v>48</v>
      </c>
      <c r="L9" s="2" t="s">
        <v>37</v>
      </c>
      <c r="M9" s="76">
        <v>1800</v>
      </c>
      <c r="N9" s="76">
        <v>1800</v>
      </c>
      <c r="O9" s="104">
        <v>48</v>
      </c>
    </row>
    <row r="10" spans="1:15" ht="31.5" customHeight="1" thickBot="1">
      <c r="A10" s="7"/>
      <c r="C10" s="57"/>
      <c r="D10" s="92"/>
      <c r="E10" s="7"/>
      <c r="F10" s="92"/>
      <c r="G10" s="61"/>
      <c r="H10" s="70" t="e">
        <f>SUM(#REF!)</f>
        <v>#REF!</v>
      </c>
      <c r="L10" s="46"/>
      <c r="M10" s="136">
        <f>SUM(M1:M9)</f>
        <v>39600</v>
      </c>
      <c r="N10" s="95">
        <f>SUM(N1:N9)</f>
        <v>39600</v>
      </c>
      <c r="O10" s="9"/>
    </row>
    <row r="11" spans="1:8" ht="33" customHeight="1">
      <c r="A11" s="53"/>
      <c r="C11" s="34"/>
      <c r="D11" s="34"/>
      <c r="E11" s="6"/>
      <c r="F11" s="18"/>
      <c r="G11" s="21"/>
      <c r="H11" s="15"/>
    </row>
    <row r="12" spans="1:8" ht="33" customHeight="1">
      <c r="A12" s="53"/>
      <c r="C12" s="23"/>
      <c r="D12" s="23"/>
      <c r="E12" s="6"/>
      <c r="F12" s="18"/>
      <c r="G12" s="21"/>
      <c r="H12" s="15"/>
    </row>
    <row r="13" ht="33" customHeight="1">
      <c r="A13" s="53"/>
    </row>
    <row r="14" ht="33" customHeight="1">
      <c r="A14" s="53"/>
    </row>
  </sheetData>
  <printOptions/>
  <pageMargins left="0.2" right="0.2" top="1.5748031496062993" bottom="0.3937007874015748" header="0.3937007874015748" footer="0.1968503937007874"/>
  <pageSetup horizontalDpi="600" verticalDpi="600" orientation="landscape" paperSize="9" r:id="rId1"/>
  <headerFooter alignWithMargins="0">
    <oddHeader>&amp;C
&amp;"Times New Roman,標準"2005&amp;"新細明體,標準"年&amp;"Times New Roman,標準"5&amp;"新細明體,標準"月&amp;"Times New Roman,標準"5&amp;"新細明體,標準"日舉行的審核委員會
&amp;"Times New Roman,標準""&amp;"新細明體,標準"&amp;13東區區議會社區參與計劃&amp;"Times New Roman,標準""&amp;"新細明體,標準"
&amp;U互助委員會、業主委員會及業主立案法團的旅行活動獲批款額表&amp;R&amp;U附件二&amp;U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30"/>
  <sheetViews>
    <sheetView view="pageBreakPreview" zoomScale="75" zoomScaleSheetLayoutView="75" workbookViewId="0" topLeftCell="A1">
      <selection activeCell="H7" sqref="H7"/>
    </sheetView>
  </sheetViews>
  <sheetFormatPr defaultColWidth="9.00390625" defaultRowHeight="33" customHeight="1"/>
  <cols>
    <col min="1" max="1" width="5.125" style="1" customWidth="1"/>
    <col min="2" max="2" width="1.75390625" style="48" customWidth="1"/>
    <col min="3" max="3" width="7.875" style="12" customWidth="1"/>
    <col min="4" max="4" width="33.75390625" style="1" customWidth="1"/>
    <col min="5" max="5" width="17.00390625" style="13" customWidth="1"/>
    <col min="6" max="6" width="32.375" style="1" customWidth="1"/>
    <col min="7" max="7" width="12.50390625" style="12" customWidth="1"/>
    <col min="8" max="8" width="11.125" style="1" customWidth="1"/>
    <col min="9" max="9" width="10.875" style="1" customWidth="1"/>
    <col min="10" max="10" width="6.375" style="13" customWidth="1"/>
    <col min="11" max="16384" width="9.00390625" style="1" customWidth="1"/>
  </cols>
  <sheetData>
    <row r="1" spans="1:11" ht="54.75" customHeight="1">
      <c r="A1" s="33" t="s">
        <v>0</v>
      </c>
      <c r="B1" s="49" t="s">
        <v>14</v>
      </c>
      <c r="C1" s="44" t="s">
        <v>12</v>
      </c>
      <c r="D1" s="20" t="s">
        <v>1</v>
      </c>
      <c r="E1" s="4" t="s">
        <v>166</v>
      </c>
      <c r="F1" s="20" t="s">
        <v>4</v>
      </c>
      <c r="G1" s="31" t="s">
        <v>11</v>
      </c>
      <c r="H1" s="20" t="s">
        <v>3</v>
      </c>
      <c r="I1" s="20" t="s">
        <v>167</v>
      </c>
      <c r="J1" s="32" t="s">
        <v>6</v>
      </c>
      <c r="K1" s="37"/>
    </row>
    <row r="2" spans="1:10" ht="31.5" customHeight="1">
      <c r="A2" s="35">
        <v>1</v>
      </c>
      <c r="B2" s="47"/>
      <c r="C2" s="36" t="s">
        <v>49</v>
      </c>
      <c r="D2" s="55" t="s">
        <v>50</v>
      </c>
      <c r="E2" s="4" t="s">
        <v>51</v>
      </c>
      <c r="F2" s="56" t="s">
        <v>52</v>
      </c>
      <c r="G2" s="26" t="s">
        <v>53</v>
      </c>
      <c r="H2" s="29">
        <v>3000</v>
      </c>
      <c r="I2" s="29">
        <v>3000</v>
      </c>
      <c r="J2" s="38">
        <v>108</v>
      </c>
    </row>
    <row r="3" spans="1:11" ht="33.75" customHeight="1">
      <c r="A3" s="35">
        <v>2</v>
      </c>
      <c r="B3" s="47"/>
      <c r="C3" s="36" t="s">
        <v>54</v>
      </c>
      <c r="D3" s="27" t="s">
        <v>55</v>
      </c>
      <c r="E3" s="4" t="s">
        <v>56</v>
      </c>
      <c r="F3" s="27" t="s">
        <v>57</v>
      </c>
      <c r="G3" s="26" t="s">
        <v>58</v>
      </c>
      <c r="H3" s="10">
        <v>5000</v>
      </c>
      <c r="I3" s="10">
        <v>5000</v>
      </c>
      <c r="J3" s="38">
        <v>144</v>
      </c>
      <c r="K3" s="37"/>
    </row>
    <row r="4" spans="1:11" ht="36.75" customHeight="1">
      <c r="A4" s="35">
        <v>3</v>
      </c>
      <c r="B4" s="47"/>
      <c r="C4" s="96" t="s">
        <v>59</v>
      </c>
      <c r="D4" s="27" t="s">
        <v>60</v>
      </c>
      <c r="E4" s="4" t="s">
        <v>61</v>
      </c>
      <c r="F4" s="27" t="s">
        <v>62</v>
      </c>
      <c r="G4" s="26" t="s">
        <v>63</v>
      </c>
      <c r="H4" s="10">
        <v>14600</v>
      </c>
      <c r="I4" s="10">
        <v>14600</v>
      </c>
      <c r="J4" s="38">
        <v>336</v>
      </c>
      <c r="K4" s="37"/>
    </row>
    <row r="5" spans="1:11" ht="50.25" customHeight="1">
      <c r="A5" s="125">
        <v>4</v>
      </c>
      <c r="B5" s="126" t="s">
        <v>138</v>
      </c>
      <c r="C5" s="127" t="s">
        <v>139</v>
      </c>
      <c r="D5" s="123" t="s">
        <v>140</v>
      </c>
      <c r="E5" s="58" t="s">
        <v>141</v>
      </c>
      <c r="F5" s="122" t="s">
        <v>142</v>
      </c>
      <c r="G5" s="128" t="s">
        <v>37</v>
      </c>
      <c r="H5" s="129">
        <v>12500</v>
      </c>
      <c r="I5" s="129">
        <v>12500</v>
      </c>
      <c r="J5" s="130">
        <v>120</v>
      </c>
      <c r="K5" s="37"/>
    </row>
    <row r="6" spans="1:11" s="73" customFormat="1" ht="50.25" customHeight="1">
      <c r="A6" s="4">
        <v>5</v>
      </c>
      <c r="B6" s="47"/>
      <c r="C6" s="36" t="s">
        <v>137</v>
      </c>
      <c r="D6" s="27" t="s">
        <v>157</v>
      </c>
      <c r="E6" s="4" t="s">
        <v>158</v>
      </c>
      <c r="F6" s="30" t="s">
        <v>159</v>
      </c>
      <c r="G6" s="26" t="s">
        <v>160</v>
      </c>
      <c r="H6" s="10">
        <v>4564</v>
      </c>
      <c r="I6" s="10">
        <v>4564</v>
      </c>
      <c r="J6" s="38">
        <v>60</v>
      </c>
      <c r="K6" s="131"/>
    </row>
    <row r="7" spans="1:11" s="78" customFormat="1" ht="31.5" customHeight="1" thickBot="1">
      <c r="A7" s="54"/>
      <c r="B7" s="48"/>
      <c r="C7" s="45"/>
      <c r="D7" s="28"/>
      <c r="E7" s="3"/>
      <c r="F7" s="60"/>
      <c r="G7" s="43"/>
      <c r="H7" s="95">
        <f>SUM(H2:H6)</f>
        <v>39664</v>
      </c>
      <c r="I7" s="95">
        <f>SUM(I2:I6)</f>
        <v>39664</v>
      </c>
      <c r="J7" s="53"/>
      <c r="K7" s="93"/>
    </row>
    <row r="8" spans="1:11" s="6" customFormat="1" ht="42" customHeight="1">
      <c r="A8" s="80"/>
      <c r="B8" s="48"/>
      <c r="C8" s="45"/>
      <c r="D8" s="28"/>
      <c r="E8" s="3"/>
      <c r="F8" s="60"/>
      <c r="G8" s="61"/>
      <c r="H8" s="79"/>
      <c r="I8" s="79"/>
      <c r="J8" s="53"/>
      <c r="K8" s="37"/>
    </row>
    <row r="9" spans="1:11" s="6" customFormat="1" ht="43.5" customHeight="1">
      <c r="A9" s="137" t="s">
        <v>16</v>
      </c>
      <c r="B9" s="137"/>
      <c r="C9" s="137"/>
      <c r="D9" s="137"/>
      <c r="E9" s="3"/>
      <c r="F9" s="8"/>
      <c r="G9" s="24"/>
      <c r="H9" s="39"/>
      <c r="I9" s="40"/>
      <c r="J9" s="25"/>
      <c r="K9" s="37"/>
    </row>
    <row r="10" spans="1:11" s="6" customFormat="1" ht="44.25" customHeight="1">
      <c r="A10" s="52"/>
      <c r="B10" s="52"/>
      <c r="C10" s="52"/>
      <c r="D10" s="52"/>
      <c r="E10" s="3"/>
      <c r="F10" s="8"/>
      <c r="G10" s="24"/>
      <c r="H10" s="39"/>
      <c r="I10" s="40"/>
      <c r="J10" s="25"/>
      <c r="K10" s="37"/>
    </row>
    <row r="11" spans="1:11" s="6" customFormat="1" ht="42" customHeight="1">
      <c r="A11" s="1"/>
      <c r="B11" s="48"/>
      <c r="C11" s="12"/>
      <c r="D11" s="1"/>
      <c r="E11" s="13"/>
      <c r="F11" s="1"/>
      <c r="G11" s="12"/>
      <c r="H11" s="1"/>
      <c r="I11" s="1"/>
      <c r="J11" s="13"/>
      <c r="K11" s="37"/>
    </row>
    <row r="12" spans="1:11" s="6" customFormat="1" ht="41.25" customHeight="1">
      <c r="A12" s="1"/>
      <c r="B12" s="48"/>
      <c r="C12" s="12"/>
      <c r="D12" s="1"/>
      <c r="E12" s="13"/>
      <c r="F12" s="1"/>
      <c r="G12" s="12"/>
      <c r="H12" s="1"/>
      <c r="I12" s="1"/>
      <c r="J12" s="13"/>
      <c r="K12" s="37"/>
    </row>
    <row r="13" spans="2:11" s="6" customFormat="1" ht="39.75" customHeight="1">
      <c r="B13" s="48"/>
      <c r="C13" s="46"/>
      <c r="D13" s="1"/>
      <c r="E13" s="13"/>
      <c r="F13" s="1"/>
      <c r="G13" s="12"/>
      <c r="H13" s="1"/>
      <c r="I13" s="1"/>
      <c r="J13" s="13"/>
      <c r="K13" s="37"/>
    </row>
    <row r="14" spans="2:11" s="6" customFormat="1" ht="55.5" customHeight="1">
      <c r="B14" s="48"/>
      <c r="C14" s="46"/>
      <c r="D14" s="1"/>
      <c r="E14" s="13"/>
      <c r="F14" s="1"/>
      <c r="G14" s="12"/>
      <c r="H14" s="1"/>
      <c r="I14" s="1"/>
      <c r="J14" s="13"/>
      <c r="K14" s="37"/>
    </row>
    <row r="15" spans="2:11" s="6" customFormat="1" ht="88.5" customHeight="1">
      <c r="B15" s="48"/>
      <c r="C15" s="46"/>
      <c r="D15" s="1"/>
      <c r="E15" s="13"/>
      <c r="F15" s="1"/>
      <c r="G15" s="12"/>
      <c r="H15" s="1"/>
      <c r="I15" s="1"/>
      <c r="J15" s="13"/>
      <c r="K15" s="37"/>
    </row>
    <row r="16" spans="2:11" s="6" customFormat="1" ht="31.5" customHeight="1">
      <c r="B16" s="48"/>
      <c r="C16" s="46"/>
      <c r="D16" s="1"/>
      <c r="E16" s="13"/>
      <c r="F16" s="1"/>
      <c r="G16" s="12"/>
      <c r="H16" s="1"/>
      <c r="I16" s="1"/>
      <c r="J16" s="13"/>
      <c r="K16" s="37"/>
    </row>
    <row r="17" spans="2:11" s="6" customFormat="1" ht="31.5" customHeight="1">
      <c r="B17" s="48"/>
      <c r="C17" s="46"/>
      <c r="D17" s="1"/>
      <c r="E17" s="13"/>
      <c r="F17" s="1"/>
      <c r="G17" s="12"/>
      <c r="H17" s="1"/>
      <c r="I17" s="1"/>
      <c r="J17" s="13"/>
      <c r="K17" s="37"/>
    </row>
    <row r="18" spans="2:11" s="6" customFormat="1" ht="31.5" customHeight="1">
      <c r="B18" s="48"/>
      <c r="C18" s="46"/>
      <c r="D18" s="1"/>
      <c r="E18" s="13"/>
      <c r="F18" s="1"/>
      <c r="G18" s="12"/>
      <c r="H18" s="1"/>
      <c r="I18" s="1"/>
      <c r="J18" s="13"/>
      <c r="K18" s="37"/>
    </row>
    <row r="19" spans="1:3" ht="25.5" customHeight="1">
      <c r="A19" s="6"/>
      <c r="C19" s="46"/>
    </row>
    <row r="20" spans="1:3" ht="29.25" customHeight="1">
      <c r="A20" s="6"/>
      <c r="C20" s="46"/>
    </row>
    <row r="21" spans="1:3" ht="38.25" customHeight="1">
      <c r="A21" s="6"/>
      <c r="C21" s="46"/>
    </row>
    <row r="22" spans="1:3" ht="22.5" customHeight="1">
      <c r="A22" s="6"/>
      <c r="C22" s="46"/>
    </row>
    <row r="23" spans="1:3" ht="33" customHeight="1">
      <c r="A23" s="6"/>
      <c r="C23" s="46"/>
    </row>
    <row r="24" spans="1:3" ht="33" customHeight="1">
      <c r="A24" s="6"/>
      <c r="C24" s="46"/>
    </row>
    <row r="25" spans="1:3" ht="33" customHeight="1">
      <c r="A25" s="6"/>
      <c r="C25" s="46"/>
    </row>
    <row r="30" ht="33" customHeight="1">
      <c r="B30" s="48" t="s">
        <v>13</v>
      </c>
    </row>
  </sheetData>
  <mergeCells count="1">
    <mergeCell ref="A9:D9"/>
  </mergeCells>
  <printOptions/>
  <pageMargins left="0.1968503937007874" right="0.1968503937007874" top="1.5748031496062993" bottom="0.23" header="0.33" footer="0.19"/>
  <pageSetup horizontalDpi="600" verticalDpi="600" orientation="landscape" paperSize="9" r:id="rId1"/>
  <headerFooter alignWithMargins="0">
    <oddHeader>&amp;C
&amp;"Times New Roman,標準"2005&amp;"新細明體,標準"年&amp;"Times New Roman,標準"5&amp;"新細明體,標準"月&amp;"Times New Roman,標準"5&amp;"新細明體,標準"日的第八次審核委員會
&amp;"Times New Roman,標準""&amp;"新細明體,標準"&amp;13東區區議會社區參與計劃&amp;"Times New Roman,標準""&amp;"新細明體,標準"
&amp;U區內團體的旅行活動獲批款額表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4"/>
  <sheetViews>
    <sheetView view="pageBreakPreview" zoomScale="75" zoomScaleSheetLayoutView="75" workbookViewId="0" topLeftCell="A1">
      <selection activeCell="D2" sqref="D2"/>
    </sheetView>
  </sheetViews>
  <sheetFormatPr defaultColWidth="9.00390625" defaultRowHeight="16.5"/>
  <cols>
    <col min="1" max="1" width="6.125" style="0" customWidth="1"/>
    <col min="2" max="2" width="1.75390625" style="48" customWidth="1"/>
    <col min="3" max="3" width="10.125" style="0" customWidth="1"/>
    <col min="4" max="4" width="27.25390625" style="17" customWidth="1"/>
    <col min="5" max="5" width="16.50390625" style="11" customWidth="1"/>
    <col min="6" max="6" width="28.375" style="0" customWidth="1"/>
    <col min="7" max="7" width="18.00390625" style="72" customWidth="1"/>
    <col min="8" max="8" width="12.625" style="82" customWidth="1"/>
    <col min="9" max="9" width="11.75390625" style="82" customWidth="1"/>
    <col min="10" max="10" width="6.875" style="16" customWidth="1"/>
  </cols>
  <sheetData>
    <row r="1" spans="1:10" ht="49.5" customHeight="1">
      <c r="A1" s="65" t="s">
        <v>0</v>
      </c>
      <c r="B1" s="66" t="s">
        <v>14</v>
      </c>
      <c r="C1" s="94" t="s">
        <v>12</v>
      </c>
      <c r="D1" s="59" t="s">
        <v>1</v>
      </c>
      <c r="E1" s="58" t="s">
        <v>166</v>
      </c>
      <c r="F1" s="59" t="s">
        <v>4</v>
      </c>
      <c r="G1" s="67" t="s">
        <v>5</v>
      </c>
      <c r="H1" s="81" t="s">
        <v>3</v>
      </c>
      <c r="I1" s="81" t="s">
        <v>167</v>
      </c>
      <c r="J1" s="68" t="s">
        <v>6</v>
      </c>
    </row>
    <row r="2" spans="1:10" ht="49.5" customHeight="1">
      <c r="A2" s="65">
        <v>1</v>
      </c>
      <c r="B2" s="66"/>
      <c r="C2" s="97" t="s">
        <v>133</v>
      </c>
      <c r="D2" s="98" t="s">
        <v>134</v>
      </c>
      <c r="E2" s="58" t="s">
        <v>177</v>
      </c>
      <c r="F2" s="98" t="s">
        <v>135</v>
      </c>
      <c r="G2" s="118" t="s">
        <v>136</v>
      </c>
      <c r="H2" s="10">
        <v>5120</v>
      </c>
      <c r="I2" s="10">
        <v>3990</v>
      </c>
      <c r="J2" s="114" t="s">
        <v>161</v>
      </c>
    </row>
    <row r="3" spans="1:10" ht="42" customHeight="1">
      <c r="A3" s="101">
        <v>2</v>
      </c>
      <c r="B3" s="49"/>
      <c r="C3" s="132" t="s">
        <v>81</v>
      </c>
      <c r="D3" s="5" t="s">
        <v>82</v>
      </c>
      <c r="E3" s="4" t="s">
        <v>83</v>
      </c>
      <c r="F3" s="5" t="s">
        <v>84</v>
      </c>
      <c r="G3" s="2" t="s">
        <v>85</v>
      </c>
      <c r="H3" s="10">
        <v>3300</v>
      </c>
      <c r="I3" s="10">
        <v>3300</v>
      </c>
      <c r="J3" s="104" t="s">
        <v>162</v>
      </c>
    </row>
    <row r="4" spans="1:9" ht="21">
      <c r="A4" s="138"/>
      <c r="B4" s="138"/>
      <c r="C4" s="139"/>
      <c r="D4" s="139"/>
      <c r="H4" s="133">
        <f>SUM(H2:H3)</f>
        <v>8420</v>
      </c>
      <c r="I4" s="133">
        <f>SUM(I2:I3)</f>
        <v>7290</v>
      </c>
    </row>
  </sheetData>
  <mergeCells count="1">
    <mergeCell ref="A4:D4"/>
  </mergeCells>
  <printOptions/>
  <pageMargins left="0.1968503937007874" right="0.1968503937007874" top="1.5748031496062993" bottom="0.2755905511811024" header="0.3937007874015748" footer="0.1968503937007874"/>
  <pageSetup horizontalDpi="600" verticalDpi="600" orientation="landscape" paperSize="9" r:id="rId1"/>
  <headerFooter alignWithMargins="0">
    <oddHeader>&amp;C
&amp;"Times New Roman,標準"2005&amp;"新細明體,標準"年&amp;"Times New Roman,標準"5&amp;"新細明體,標準"月&amp;"Times New Roman,標準"5&amp;"新細明體,標準"日舉行的第八次審核委員會
&amp;"Times New Roman,標準""&amp;"新細明體,標準"&amp;13東區區議會社區參與計劃&amp;"Times New Roman,標準""&amp;"新細明體,標準"
&amp;U區內團體的其他活動獲批款額表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45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6.5"/>
  <cols>
    <col min="1" max="1" width="5.125" style="0" customWidth="1"/>
    <col min="2" max="2" width="9.125" style="11" customWidth="1"/>
    <col min="3" max="3" width="32.50390625" style="50" customWidth="1"/>
    <col min="4" max="4" width="18.50390625" style="11" customWidth="1"/>
    <col min="5" max="5" width="28.75390625" style="50" customWidth="1"/>
    <col min="6" max="6" width="15.50390625" style="51" customWidth="1"/>
    <col min="7" max="7" width="10.875" style="121" customWidth="1"/>
    <col min="8" max="8" width="10.375" style="82" customWidth="1"/>
    <col min="9" max="9" width="5.50390625" style="11" customWidth="1"/>
  </cols>
  <sheetData>
    <row r="1" spans="1:9" ht="64.5">
      <c r="A1" s="59" t="s">
        <v>7</v>
      </c>
      <c r="B1" s="59" t="s">
        <v>15</v>
      </c>
      <c r="C1" s="59" t="s">
        <v>1</v>
      </c>
      <c r="D1" s="58" t="s">
        <v>166</v>
      </c>
      <c r="E1" s="59" t="s">
        <v>8</v>
      </c>
      <c r="F1" s="67" t="s">
        <v>9</v>
      </c>
      <c r="G1" s="119" t="s">
        <v>3</v>
      </c>
      <c r="H1" s="81" t="s">
        <v>167</v>
      </c>
      <c r="I1" s="71" t="s">
        <v>10</v>
      </c>
    </row>
    <row r="2" spans="1:9" ht="49.5" customHeight="1">
      <c r="A2" s="59">
        <v>1</v>
      </c>
      <c r="B2" s="117" t="s">
        <v>64</v>
      </c>
      <c r="C2" s="98" t="s">
        <v>65</v>
      </c>
      <c r="D2" s="58" t="s">
        <v>66</v>
      </c>
      <c r="E2" s="98" t="s">
        <v>67</v>
      </c>
      <c r="F2" s="118" t="s">
        <v>53</v>
      </c>
      <c r="G2" s="134">
        <v>20860</v>
      </c>
      <c r="H2" s="134">
        <v>20860</v>
      </c>
      <c r="I2" s="124" t="s">
        <v>143</v>
      </c>
    </row>
    <row r="3" spans="1:9" ht="63" customHeight="1">
      <c r="A3" s="59">
        <v>2</v>
      </c>
      <c r="B3" s="117" t="s">
        <v>68</v>
      </c>
      <c r="C3" s="98" t="s">
        <v>70</v>
      </c>
      <c r="D3" s="58" t="s">
        <v>69</v>
      </c>
      <c r="E3" s="98" t="s">
        <v>71</v>
      </c>
      <c r="F3" s="118" t="s">
        <v>72</v>
      </c>
      <c r="G3" s="134">
        <v>14000</v>
      </c>
      <c r="H3" s="134">
        <v>14000</v>
      </c>
      <c r="I3" s="124" t="s">
        <v>144</v>
      </c>
    </row>
    <row r="4" spans="1:9" ht="42.75" customHeight="1">
      <c r="A4" s="59">
        <v>3</v>
      </c>
      <c r="B4" s="117" t="s">
        <v>86</v>
      </c>
      <c r="C4" s="123" t="s">
        <v>78</v>
      </c>
      <c r="D4" s="58" t="s">
        <v>87</v>
      </c>
      <c r="E4" s="98" t="s">
        <v>88</v>
      </c>
      <c r="F4" s="118" t="s">
        <v>89</v>
      </c>
      <c r="G4" s="134">
        <v>8370</v>
      </c>
      <c r="H4" s="134">
        <v>8370</v>
      </c>
      <c r="I4" s="124" t="s">
        <v>145</v>
      </c>
    </row>
    <row r="5" spans="1:9" ht="39.75" customHeight="1">
      <c r="A5" s="59">
        <v>4</v>
      </c>
      <c r="B5" s="117" t="s">
        <v>77</v>
      </c>
      <c r="C5" s="123" t="s">
        <v>78</v>
      </c>
      <c r="D5" s="58" t="s">
        <v>87</v>
      </c>
      <c r="E5" s="98" t="s">
        <v>79</v>
      </c>
      <c r="F5" s="118" t="s">
        <v>80</v>
      </c>
      <c r="G5" s="134">
        <v>3200</v>
      </c>
      <c r="H5" s="134">
        <v>3200</v>
      </c>
      <c r="I5" s="124" t="s">
        <v>146</v>
      </c>
    </row>
    <row r="6" spans="1:9" ht="108" customHeight="1">
      <c r="A6" s="59">
        <v>5</v>
      </c>
      <c r="B6" s="117" t="s">
        <v>90</v>
      </c>
      <c r="C6" s="98" t="s">
        <v>131</v>
      </c>
      <c r="D6" s="58" t="s">
        <v>91</v>
      </c>
      <c r="E6" s="98" t="s">
        <v>92</v>
      </c>
      <c r="F6" s="118" t="s">
        <v>93</v>
      </c>
      <c r="G6" s="134">
        <v>13000</v>
      </c>
      <c r="H6" s="134">
        <v>13000</v>
      </c>
      <c r="I6" s="124" t="s">
        <v>147</v>
      </c>
    </row>
    <row r="7" spans="1:9" ht="39" customHeight="1">
      <c r="A7" s="20">
        <v>6</v>
      </c>
      <c r="B7" s="99" t="s">
        <v>73</v>
      </c>
      <c r="C7" s="5" t="s">
        <v>74</v>
      </c>
      <c r="D7" s="4" t="s">
        <v>91</v>
      </c>
      <c r="E7" s="108" t="s">
        <v>75</v>
      </c>
      <c r="F7" s="2" t="s">
        <v>76</v>
      </c>
      <c r="G7" s="134">
        <v>50958</v>
      </c>
      <c r="H7" s="134">
        <v>50958</v>
      </c>
      <c r="I7" s="102" t="s">
        <v>148</v>
      </c>
    </row>
    <row r="8" spans="1:9" ht="57" customHeight="1">
      <c r="A8" s="20">
        <v>7</v>
      </c>
      <c r="B8" s="99" t="s">
        <v>94</v>
      </c>
      <c r="C8" s="5" t="s">
        <v>95</v>
      </c>
      <c r="D8" s="4" t="s">
        <v>96</v>
      </c>
      <c r="E8" s="5" t="s">
        <v>165</v>
      </c>
      <c r="F8" s="2" t="s">
        <v>97</v>
      </c>
      <c r="G8" s="135">
        <v>5000</v>
      </c>
      <c r="H8" s="135">
        <v>5000</v>
      </c>
      <c r="I8" s="102" t="s">
        <v>149</v>
      </c>
    </row>
    <row r="9" spans="1:9" ht="59.25" customHeight="1">
      <c r="A9" s="59">
        <v>8</v>
      </c>
      <c r="B9" s="117" t="s">
        <v>98</v>
      </c>
      <c r="C9" s="98" t="s">
        <v>100</v>
      </c>
      <c r="D9" s="58" t="s">
        <v>96</v>
      </c>
      <c r="E9" s="98" t="s">
        <v>103</v>
      </c>
      <c r="F9" s="118" t="s">
        <v>99</v>
      </c>
      <c r="G9" s="134">
        <v>9750</v>
      </c>
      <c r="H9" s="134">
        <v>9750</v>
      </c>
      <c r="I9" s="124" t="s">
        <v>150</v>
      </c>
    </row>
    <row r="10" spans="1:9" ht="56.25" customHeight="1">
      <c r="A10" s="59">
        <v>9</v>
      </c>
      <c r="B10" s="117" t="s">
        <v>101</v>
      </c>
      <c r="C10" s="98" t="s">
        <v>100</v>
      </c>
      <c r="D10" s="58" t="s">
        <v>96</v>
      </c>
      <c r="E10" s="98" t="s">
        <v>104</v>
      </c>
      <c r="F10" s="118" t="s">
        <v>102</v>
      </c>
      <c r="G10" s="134">
        <v>250</v>
      </c>
      <c r="H10" s="134">
        <v>250</v>
      </c>
      <c r="I10" s="124" t="s">
        <v>151</v>
      </c>
    </row>
    <row r="11" spans="1:9" ht="66.75" customHeight="1">
      <c r="A11" s="59">
        <v>10</v>
      </c>
      <c r="B11" s="117" t="s">
        <v>105</v>
      </c>
      <c r="C11" s="98" t="s">
        <v>100</v>
      </c>
      <c r="D11" s="58" t="s">
        <v>96</v>
      </c>
      <c r="E11" s="98" t="s">
        <v>106</v>
      </c>
      <c r="F11" s="118" t="s">
        <v>107</v>
      </c>
      <c r="G11" s="134">
        <v>5550</v>
      </c>
      <c r="H11" s="134">
        <v>5550</v>
      </c>
      <c r="I11" s="124" t="s">
        <v>152</v>
      </c>
    </row>
    <row r="12" spans="1:9" ht="68.25" customHeight="1">
      <c r="A12" s="20">
        <v>11</v>
      </c>
      <c r="B12" s="99" t="s">
        <v>108</v>
      </c>
      <c r="C12" s="5" t="s">
        <v>100</v>
      </c>
      <c r="D12" s="4" t="s">
        <v>96</v>
      </c>
      <c r="E12" s="5" t="s">
        <v>109</v>
      </c>
      <c r="F12" s="2" t="s">
        <v>110</v>
      </c>
      <c r="G12" s="134">
        <v>250</v>
      </c>
      <c r="H12" s="134">
        <v>250</v>
      </c>
      <c r="I12" s="102" t="s">
        <v>153</v>
      </c>
    </row>
    <row r="13" spans="1:9" ht="51" customHeight="1">
      <c r="A13" s="20">
        <v>12</v>
      </c>
      <c r="B13" s="99" t="s">
        <v>111</v>
      </c>
      <c r="C13" s="5" t="s">
        <v>100</v>
      </c>
      <c r="D13" s="4" t="s">
        <v>96</v>
      </c>
      <c r="E13" s="5" t="s">
        <v>112</v>
      </c>
      <c r="F13" s="2" t="s">
        <v>113</v>
      </c>
      <c r="G13" s="134">
        <v>32690</v>
      </c>
      <c r="H13" s="134">
        <v>32690</v>
      </c>
      <c r="I13" s="102" t="s">
        <v>163</v>
      </c>
    </row>
    <row r="14" spans="1:9" ht="54" customHeight="1">
      <c r="A14" s="20">
        <v>13</v>
      </c>
      <c r="B14" s="99" t="s">
        <v>114</v>
      </c>
      <c r="C14" s="5" t="s">
        <v>100</v>
      </c>
      <c r="D14" s="4" t="s">
        <v>96</v>
      </c>
      <c r="E14" s="5" t="s">
        <v>115</v>
      </c>
      <c r="F14" s="2" t="s">
        <v>116</v>
      </c>
      <c r="G14" s="134">
        <v>14870</v>
      </c>
      <c r="H14" s="134">
        <v>14870</v>
      </c>
      <c r="I14" s="102" t="s">
        <v>154</v>
      </c>
    </row>
    <row r="15" spans="1:9" ht="53.25" customHeight="1">
      <c r="A15" s="20">
        <v>14</v>
      </c>
      <c r="B15" s="99" t="s">
        <v>117</v>
      </c>
      <c r="C15" s="5" t="s">
        <v>100</v>
      </c>
      <c r="D15" s="4" t="s">
        <v>96</v>
      </c>
      <c r="E15" s="5" t="s">
        <v>118</v>
      </c>
      <c r="F15" s="2" t="s">
        <v>119</v>
      </c>
      <c r="G15" s="135">
        <v>250</v>
      </c>
      <c r="H15" s="135">
        <v>250</v>
      </c>
      <c r="I15" s="102" t="s">
        <v>155</v>
      </c>
    </row>
    <row r="16" spans="1:9" ht="101.25" customHeight="1">
      <c r="A16" s="59">
        <v>15</v>
      </c>
      <c r="B16" s="117" t="s">
        <v>120</v>
      </c>
      <c r="C16" s="98" t="s">
        <v>130</v>
      </c>
      <c r="D16" s="58" t="s">
        <v>96</v>
      </c>
      <c r="E16" s="98" t="s">
        <v>121</v>
      </c>
      <c r="F16" s="118" t="s">
        <v>122</v>
      </c>
      <c r="G16" s="134">
        <v>199470</v>
      </c>
      <c r="H16" s="134">
        <v>199470</v>
      </c>
      <c r="I16" s="124" t="s">
        <v>164</v>
      </c>
    </row>
    <row r="17" spans="1:9" ht="103.5" customHeight="1">
      <c r="A17" s="59">
        <v>16</v>
      </c>
      <c r="B17" s="117" t="s">
        <v>123</v>
      </c>
      <c r="C17" s="98" t="s">
        <v>130</v>
      </c>
      <c r="D17" s="58" t="s">
        <v>96</v>
      </c>
      <c r="E17" s="98" t="s">
        <v>124</v>
      </c>
      <c r="F17" s="118" t="s">
        <v>125</v>
      </c>
      <c r="G17" s="134">
        <v>71430</v>
      </c>
      <c r="H17" s="134">
        <v>71430</v>
      </c>
      <c r="I17" s="124" t="s">
        <v>164</v>
      </c>
    </row>
    <row r="18" spans="1:9" ht="51.75" customHeight="1">
      <c r="A18" s="20">
        <v>17</v>
      </c>
      <c r="B18" s="99" t="s">
        <v>126</v>
      </c>
      <c r="C18" s="5" t="s">
        <v>129</v>
      </c>
      <c r="D18" s="4" t="s">
        <v>127</v>
      </c>
      <c r="E18" s="108" t="s">
        <v>128</v>
      </c>
      <c r="F18" s="2" t="s">
        <v>132</v>
      </c>
      <c r="G18" s="134">
        <v>77500</v>
      </c>
      <c r="H18" s="134">
        <v>77500</v>
      </c>
      <c r="I18" s="102" t="s">
        <v>156</v>
      </c>
    </row>
    <row r="19" spans="1:9" ht="63.75" customHeight="1">
      <c r="A19" s="20">
        <v>18</v>
      </c>
      <c r="B19" s="99" t="s">
        <v>168</v>
      </c>
      <c r="C19" s="5" t="s">
        <v>172</v>
      </c>
      <c r="D19" s="4" t="s">
        <v>169</v>
      </c>
      <c r="E19" s="30" t="s">
        <v>170</v>
      </c>
      <c r="F19" s="2" t="s">
        <v>171</v>
      </c>
      <c r="G19" s="135">
        <v>1630</v>
      </c>
      <c r="H19" s="135">
        <v>1630</v>
      </c>
      <c r="I19" s="102">
        <v>327</v>
      </c>
    </row>
    <row r="20" spans="1:9" ht="176.25" customHeight="1">
      <c r="A20" s="20">
        <v>19</v>
      </c>
      <c r="B20" s="99" t="s">
        <v>173</v>
      </c>
      <c r="C20" s="5" t="s">
        <v>174</v>
      </c>
      <c r="D20" s="4" t="s">
        <v>169</v>
      </c>
      <c r="E20" s="30" t="s">
        <v>175</v>
      </c>
      <c r="F20" s="2" t="s">
        <v>176</v>
      </c>
      <c r="G20" s="135">
        <v>89600</v>
      </c>
      <c r="H20" s="135">
        <v>89600</v>
      </c>
      <c r="I20" s="38">
        <v>1071</v>
      </c>
    </row>
    <row r="21" spans="1:9" s="41" customFormat="1" ht="31.5" customHeight="1">
      <c r="A21" s="7"/>
      <c r="B21" s="3"/>
      <c r="C21" s="69"/>
      <c r="D21" s="3"/>
      <c r="E21" s="69"/>
      <c r="F21" s="3"/>
      <c r="G21" s="107">
        <f>SUM(G2:G20)</f>
        <v>618628</v>
      </c>
      <c r="H21" s="107">
        <f>SUM(H2:H20)</f>
        <v>618628</v>
      </c>
      <c r="I21" s="9"/>
    </row>
    <row r="22" spans="1:9" s="41" customFormat="1" ht="31.5" customHeight="1">
      <c r="A22" s="7"/>
      <c r="B22" s="3"/>
      <c r="C22" s="69"/>
      <c r="D22" s="3"/>
      <c r="E22" s="69"/>
      <c r="F22" s="3"/>
      <c r="G22" s="120"/>
      <c r="H22" s="79"/>
      <c r="I22" s="9"/>
    </row>
    <row r="23" spans="1:9" s="41" customFormat="1" ht="31.5" customHeight="1">
      <c r="A23" s="7"/>
      <c r="B23" s="3"/>
      <c r="C23" s="69"/>
      <c r="D23" s="3"/>
      <c r="E23" s="69"/>
      <c r="F23" s="3"/>
      <c r="G23" s="120"/>
      <c r="H23" s="79"/>
      <c r="I23" s="9"/>
    </row>
    <row r="24" spans="1:9" s="41" customFormat="1" ht="31.5" customHeight="1">
      <c r="A24" s="7"/>
      <c r="B24" s="3"/>
      <c r="C24" s="69"/>
      <c r="D24" s="3"/>
      <c r="E24" s="69"/>
      <c r="F24" s="3"/>
      <c r="G24" s="120"/>
      <c r="H24" s="79"/>
      <c r="I24" s="9"/>
    </row>
    <row r="25" spans="1:9" s="41" customFormat="1" ht="31.5" customHeight="1">
      <c r="A25" s="7"/>
      <c r="B25" s="3"/>
      <c r="C25" s="69"/>
      <c r="D25" s="3"/>
      <c r="E25" s="69"/>
      <c r="F25" s="3"/>
      <c r="G25" s="120"/>
      <c r="H25" s="79"/>
      <c r="I25" s="9"/>
    </row>
    <row r="26" spans="1:9" s="41" customFormat="1" ht="31.5" customHeight="1">
      <c r="A26" s="7"/>
      <c r="B26" s="3"/>
      <c r="C26" s="69"/>
      <c r="D26" s="3"/>
      <c r="E26" s="69"/>
      <c r="F26" s="3"/>
      <c r="G26" s="120"/>
      <c r="H26" s="79"/>
      <c r="I26" s="9"/>
    </row>
    <row r="27" spans="1:9" s="41" customFormat="1" ht="31.5" customHeight="1">
      <c r="A27" s="7"/>
      <c r="B27" s="3"/>
      <c r="C27" s="69"/>
      <c r="D27" s="3"/>
      <c r="E27" s="52"/>
      <c r="F27" s="3"/>
      <c r="G27" s="120"/>
      <c r="H27" s="79"/>
      <c r="I27" s="9"/>
    </row>
    <row r="28" spans="1:9" s="41" customFormat="1" ht="16.5">
      <c r="A28" s="7"/>
      <c r="B28" s="3"/>
      <c r="C28" s="69"/>
      <c r="D28" s="3"/>
      <c r="E28" s="69"/>
      <c r="F28" s="3"/>
      <c r="G28" s="120"/>
      <c r="H28" s="79"/>
      <c r="I28" s="9"/>
    </row>
    <row r="29" spans="1:9" s="41" customFormat="1" ht="31.5" customHeight="1">
      <c r="A29" s="7"/>
      <c r="B29" s="3"/>
      <c r="C29" s="69"/>
      <c r="D29" s="3"/>
      <c r="E29" s="69"/>
      <c r="F29" s="3"/>
      <c r="G29" s="120"/>
      <c r="H29" s="79"/>
      <c r="I29" s="9"/>
    </row>
    <row r="30" spans="1:9" s="41" customFormat="1" ht="31.5" customHeight="1">
      <c r="A30" s="7"/>
      <c r="B30" s="3"/>
      <c r="C30" s="69"/>
      <c r="D30" s="3"/>
      <c r="E30" s="69"/>
      <c r="F30" s="3"/>
      <c r="G30" s="120"/>
      <c r="H30" s="79"/>
      <c r="I30" s="9"/>
    </row>
    <row r="31" spans="1:9" s="41" customFormat="1" ht="33.75" customHeight="1">
      <c r="A31" s="7"/>
      <c r="B31" s="3"/>
      <c r="C31" s="69"/>
      <c r="D31" s="3"/>
      <c r="E31" s="69"/>
      <c r="F31" s="3"/>
      <c r="G31" s="120"/>
      <c r="H31" s="79"/>
      <c r="I31" s="9"/>
    </row>
    <row r="32" spans="1:9" s="41" customFormat="1" ht="31.5" customHeight="1">
      <c r="A32" s="7"/>
      <c r="B32" s="3"/>
      <c r="C32" s="69"/>
      <c r="D32" s="3"/>
      <c r="E32" s="69"/>
      <c r="F32" s="3"/>
      <c r="G32" s="120"/>
      <c r="H32" s="79"/>
      <c r="I32" s="9"/>
    </row>
    <row r="33" spans="1:9" s="41" customFormat="1" ht="31.5" customHeight="1">
      <c r="A33" s="7"/>
      <c r="B33" s="3"/>
      <c r="C33" s="69"/>
      <c r="D33" s="3"/>
      <c r="E33" s="69"/>
      <c r="F33" s="3"/>
      <c r="G33" s="120"/>
      <c r="H33" s="79"/>
      <c r="I33" s="9"/>
    </row>
    <row r="34" spans="1:9" s="41" customFormat="1" ht="31.5" customHeight="1">
      <c r="A34" s="7"/>
      <c r="B34" s="3"/>
      <c r="C34" s="69"/>
      <c r="D34" s="3"/>
      <c r="E34" s="69"/>
      <c r="F34" s="3"/>
      <c r="G34" s="120"/>
      <c r="H34" s="79"/>
      <c r="I34" s="9"/>
    </row>
    <row r="35" spans="1:9" s="41" customFormat="1" ht="31.5" customHeight="1">
      <c r="A35" s="7"/>
      <c r="B35" s="3"/>
      <c r="C35" s="69"/>
      <c r="D35" s="3"/>
      <c r="E35" s="69"/>
      <c r="F35" s="3"/>
      <c r="G35" s="120"/>
      <c r="H35" s="79"/>
      <c r="I35" s="9"/>
    </row>
    <row r="36" spans="1:9" s="41" customFormat="1" ht="31.5" customHeight="1">
      <c r="A36" s="7"/>
      <c r="B36" s="3"/>
      <c r="C36" s="69"/>
      <c r="D36" s="3"/>
      <c r="E36" s="69"/>
      <c r="F36" s="3"/>
      <c r="G36" s="120"/>
      <c r="H36" s="79"/>
      <c r="I36" s="9"/>
    </row>
    <row r="37" spans="1:9" s="41" customFormat="1" ht="31.5" customHeight="1">
      <c r="A37" s="7"/>
      <c r="B37" s="3"/>
      <c r="C37" s="69"/>
      <c r="D37" s="3"/>
      <c r="E37" s="69"/>
      <c r="F37" s="3"/>
      <c r="G37" s="120"/>
      <c r="H37" s="79"/>
      <c r="I37" s="9"/>
    </row>
    <row r="38" spans="1:9" s="41" customFormat="1" ht="31.5" customHeight="1">
      <c r="A38" s="7"/>
      <c r="B38" s="3"/>
      <c r="C38" s="69"/>
      <c r="D38" s="3"/>
      <c r="E38" s="69"/>
      <c r="F38" s="3"/>
      <c r="G38" s="120"/>
      <c r="H38" s="79"/>
      <c r="I38" s="9"/>
    </row>
    <row r="39" spans="1:9" s="41" customFormat="1" ht="31.5" customHeight="1">
      <c r="A39" s="7"/>
      <c r="B39" s="3"/>
      <c r="C39" s="69"/>
      <c r="D39" s="3"/>
      <c r="E39" s="69"/>
      <c r="F39" s="3"/>
      <c r="G39" s="120"/>
      <c r="H39" s="79"/>
      <c r="I39" s="9"/>
    </row>
    <row r="40" spans="1:9" s="41" customFormat="1" ht="31.5" customHeight="1">
      <c r="A40" s="7"/>
      <c r="B40" s="3"/>
      <c r="C40" s="69"/>
      <c r="D40" s="3"/>
      <c r="E40" s="69"/>
      <c r="F40" s="3"/>
      <c r="G40" s="120"/>
      <c r="H40" s="79"/>
      <c r="I40" s="9"/>
    </row>
    <row r="41" spans="1:9" s="41" customFormat="1" ht="31.5" customHeight="1">
      <c r="A41" s="7"/>
      <c r="B41" s="3"/>
      <c r="C41" s="69"/>
      <c r="D41" s="3"/>
      <c r="E41" s="69"/>
      <c r="F41" s="3"/>
      <c r="G41" s="120"/>
      <c r="H41" s="79"/>
      <c r="I41" s="9"/>
    </row>
    <row r="42" spans="1:9" s="41" customFormat="1" ht="31.5" customHeight="1">
      <c r="A42" s="7"/>
      <c r="B42" s="3"/>
      <c r="C42" s="69"/>
      <c r="D42" s="3"/>
      <c r="E42" s="69"/>
      <c r="F42" s="3"/>
      <c r="G42" s="120"/>
      <c r="H42" s="79"/>
      <c r="I42" s="9"/>
    </row>
    <row r="43" spans="1:9" s="41" customFormat="1" ht="31.5" customHeight="1">
      <c r="A43" s="7"/>
      <c r="B43" s="3"/>
      <c r="C43" s="69"/>
      <c r="D43" s="3"/>
      <c r="E43" s="69"/>
      <c r="F43" s="3"/>
      <c r="G43" s="120"/>
      <c r="H43" s="79"/>
      <c r="I43" s="9"/>
    </row>
    <row r="44" spans="1:9" s="41" customFormat="1" ht="33.75" customHeight="1">
      <c r="A44" s="7"/>
      <c r="B44" s="3"/>
      <c r="C44" s="62"/>
      <c r="D44" s="3"/>
      <c r="E44" s="63"/>
      <c r="F44" s="61"/>
      <c r="G44" s="120"/>
      <c r="H44" s="79"/>
      <c r="I44" s="9"/>
    </row>
    <row r="45" spans="1:4" ht="16.5" hidden="1">
      <c r="A45" s="17"/>
      <c r="B45" s="42"/>
      <c r="C45" s="52"/>
      <c r="D45" s="42"/>
    </row>
    <row r="46" ht="16.5" hidden="1"/>
  </sheetData>
  <printOptions/>
  <pageMargins left="0.1968503937007874" right="0.1968503937007874" top="1.5748031496062993" bottom="0.3937007874015748" header="0.3937007874015748" footer="0.1968503937007874"/>
  <pageSetup horizontalDpi="600" verticalDpi="600" orientation="landscape" paperSize="9" r:id="rId1"/>
  <headerFooter alignWithMargins="0">
    <oddHeader>&amp;C
&amp;"Times New Roman,標準"2005&amp;"新細明體,標準"年&amp;"Times New Roman,標準"5&amp;"新細明體,標準"月&amp;"Times New Roman,標準"5&amp;"新細明體,標準"日舉行的第八次審核委員會
&amp;"Times New Roman,標準""&amp;"新細明體,標準"&amp;13東區區議會社區參與計劃&amp;"Times New Roman,標準""&amp;"新細明體,標準"
&amp;U指定團體的其他活動獲批款額表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HAD</cp:lastModifiedBy>
  <cp:lastPrinted>2005-06-28T01:56:53Z</cp:lastPrinted>
  <dcterms:created xsi:type="dcterms:W3CDTF">2000-07-06T09:13:52Z</dcterms:created>
  <dcterms:modified xsi:type="dcterms:W3CDTF">2005-07-12T05:59:50Z</dcterms:modified>
  <cp:category/>
  <cp:version/>
  <cp:contentType/>
  <cp:contentStatus/>
</cp:coreProperties>
</file>